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iba-shidosya\solo\R4-25th\"/>
    </mc:Choice>
  </mc:AlternateContent>
  <xr:revisionPtr revIDLastSave="0" documentId="13_ncr:1_{D053D1FF-B79E-4FF8-898F-EEF707ED321F}" xr6:coauthVersionLast="47" xr6:coauthVersionMax="47" xr10:uidLastSave="{00000000-0000-0000-0000-000000000000}"/>
  <bookViews>
    <workbookView xWindow="-110" yWindow="-110" windowWidth="19420" windowHeight="10300" xr2:uid="{829504F0-F3EB-4E5B-A3B2-4E1F005ECD37}"/>
  </bookViews>
  <sheets>
    <sheet name="第１日(最終版)" sheetId="1" r:id="rId1"/>
  </sheets>
  <definedNames>
    <definedName name="hs" localSheetId="0">#REF!</definedName>
    <definedName name="_xlnm.Print_Area" localSheetId="0">'第１日(最終版)'!$A$1:$N$80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9" i="1" l="1"/>
  <c r="A47" i="1"/>
  <c r="A48" i="1" s="1"/>
  <c r="A49" i="1" s="1"/>
  <c r="A50" i="1" s="1"/>
  <c r="A51" i="1" s="1"/>
  <c r="A52" i="1" s="1"/>
  <c r="A53" i="1" s="1"/>
  <c r="A54" i="1" s="1"/>
  <c r="A56" i="1" s="1"/>
  <c r="A57" i="1" s="1"/>
  <c r="A58" i="1" s="1"/>
  <c r="A59" i="1" s="1"/>
  <c r="A60" i="1" s="1"/>
  <c r="A61" i="1" s="1"/>
  <c r="A62" i="1" s="1"/>
  <c r="A63" i="1" s="1"/>
  <c r="A64" i="1" s="1"/>
  <c r="A65" i="1" s="1"/>
  <c r="A66" i="1" s="1"/>
  <c r="A68" i="1" s="1"/>
  <c r="A69" i="1" s="1"/>
  <c r="A70" i="1" s="1"/>
  <c r="A71" i="1" s="1"/>
  <c r="A72" i="1" s="1"/>
  <c r="A73" i="1" s="1"/>
  <c r="A74" i="1" s="1"/>
  <c r="A75" i="1" s="1"/>
  <c r="A76" i="1" s="1"/>
  <c r="A77" i="1" s="1"/>
  <c r="A34" i="1"/>
  <c r="A35" i="1" s="1"/>
  <c r="A36" i="1" s="1"/>
  <c r="A37" i="1" s="1"/>
  <c r="A38" i="1" s="1"/>
  <c r="A39" i="1" s="1"/>
  <c r="A40" i="1" s="1"/>
  <c r="A45" i="1" s="1"/>
  <c r="A22" i="1"/>
  <c r="A23" i="1" s="1"/>
  <c r="A24" i="1" s="1"/>
  <c r="A25" i="1" s="1"/>
  <c r="A26" i="1" s="1"/>
  <c r="A27" i="1" s="1"/>
  <c r="A28" i="1" s="1"/>
  <c r="A30" i="1" s="1"/>
  <c r="A31" i="1" s="1"/>
  <c r="A32" i="1" s="1"/>
  <c r="A6" i="1"/>
  <c r="A7" i="1" s="1"/>
  <c r="A8" i="1" s="1"/>
  <c r="A9" i="1" s="1"/>
  <c r="A10" i="1" s="1"/>
  <c r="A11" i="1" s="1"/>
  <c r="A12" i="1" s="1"/>
  <c r="A13" i="1" s="1"/>
  <c r="A14" i="1" s="1"/>
  <c r="A15" i="1" s="1"/>
  <c r="A16" i="1" s="1"/>
  <c r="A18" i="1" s="1"/>
  <c r="A19" i="1" s="1"/>
  <c r="A20" i="1" s="1"/>
  <c r="N5" i="1"/>
  <c r="N6" i="1" s="1"/>
  <c r="N7" i="1" s="1"/>
  <c r="M5" i="1"/>
  <c r="K5" i="1" s="1"/>
  <c r="J5" i="1" s="1"/>
  <c r="H5" i="1" s="1"/>
  <c r="F5" i="1" s="1"/>
  <c r="E5" i="1" s="1"/>
  <c r="N8" i="1" l="1"/>
  <c r="M7" i="1"/>
  <c r="K7" i="1" s="1"/>
  <c r="J7" i="1" s="1"/>
  <c r="H7" i="1" s="1"/>
  <c r="F7" i="1" s="1"/>
  <c r="E7" i="1" s="1"/>
  <c r="M8" i="1" l="1"/>
  <c r="K8" i="1" s="1"/>
  <c r="J8" i="1" s="1"/>
  <c r="H8" i="1" s="1"/>
  <c r="F8" i="1" s="1"/>
  <c r="E8" i="1" s="1"/>
  <c r="N9" i="1"/>
  <c r="M9" i="1" l="1"/>
  <c r="K9" i="1" s="1"/>
  <c r="J9" i="1" s="1"/>
  <c r="H9" i="1" s="1"/>
  <c r="F9" i="1" s="1"/>
  <c r="E9" i="1" s="1"/>
  <c r="N10" i="1"/>
  <c r="M10" i="1" l="1"/>
  <c r="K10" i="1" s="1"/>
  <c r="J10" i="1" s="1"/>
  <c r="H10" i="1" s="1"/>
  <c r="F10" i="1" s="1"/>
  <c r="E10" i="1" s="1"/>
  <c r="N11" i="1"/>
  <c r="N12" i="1" l="1"/>
  <c r="M11" i="1"/>
  <c r="K11" i="1" s="1"/>
  <c r="J11" i="1" s="1"/>
  <c r="H11" i="1" s="1"/>
  <c r="F11" i="1" s="1"/>
  <c r="E11" i="1" s="1"/>
  <c r="M12" i="1" l="1"/>
  <c r="K12" i="1" s="1"/>
  <c r="J12" i="1" s="1"/>
  <c r="H12" i="1" s="1"/>
  <c r="F12" i="1" s="1"/>
  <c r="E12" i="1" s="1"/>
  <c r="N13" i="1"/>
  <c r="N14" i="1" l="1"/>
  <c r="M13" i="1"/>
  <c r="K13" i="1" s="1"/>
  <c r="J13" i="1" s="1"/>
  <c r="H13" i="1" s="1"/>
  <c r="F13" i="1" s="1"/>
  <c r="E13" i="1" s="1"/>
  <c r="N15" i="1" l="1"/>
  <c r="M14" i="1"/>
  <c r="K14" i="1" s="1"/>
  <c r="J14" i="1" s="1"/>
  <c r="H14" i="1" s="1"/>
  <c r="F14" i="1" s="1"/>
  <c r="E14" i="1" s="1"/>
  <c r="N16" i="1" l="1"/>
  <c r="M15" i="1"/>
  <c r="K15" i="1" s="1"/>
  <c r="J15" i="1" s="1"/>
  <c r="H15" i="1" s="1"/>
  <c r="F15" i="1" s="1"/>
  <c r="E15" i="1" s="1"/>
  <c r="N18" i="1" l="1"/>
  <c r="M16" i="1"/>
  <c r="K16" i="1" s="1"/>
  <c r="J16" i="1" s="1"/>
  <c r="H16" i="1" s="1"/>
  <c r="F16" i="1" s="1"/>
  <c r="E16" i="1" s="1"/>
  <c r="N19" i="1" l="1"/>
  <c r="M18" i="1"/>
  <c r="K18" i="1" s="1"/>
  <c r="J18" i="1" s="1"/>
  <c r="H18" i="1" s="1"/>
  <c r="F18" i="1" s="1"/>
  <c r="E18" i="1" s="1"/>
  <c r="N20" i="1" l="1"/>
  <c r="M19" i="1"/>
  <c r="K19" i="1" s="1"/>
  <c r="J19" i="1" s="1"/>
  <c r="H19" i="1" s="1"/>
  <c r="F19" i="1" s="1"/>
  <c r="E19" i="1" s="1"/>
  <c r="M20" i="1" l="1"/>
  <c r="K20" i="1" s="1"/>
  <c r="J20" i="1" s="1"/>
  <c r="H20" i="1" s="1"/>
  <c r="F20" i="1" s="1"/>
  <c r="E20" i="1" s="1"/>
  <c r="N21" i="1"/>
  <c r="N22" i="1" s="1"/>
  <c r="N23" i="1" l="1"/>
  <c r="M22" i="1"/>
  <c r="K22" i="1" s="1"/>
  <c r="J22" i="1" s="1"/>
  <c r="H22" i="1" s="1"/>
  <c r="F22" i="1" s="1"/>
  <c r="E22" i="1" s="1"/>
  <c r="N24" i="1" l="1"/>
  <c r="M23" i="1"/>
  <c r="K23" i="1" s="1"/>
  <c r="J23" i="1" s="1"/>
  <c r="H23" i="1" s="1"/>
  <c r="F23" i="1" s="1"/>
  <c r="E23" i="1" s="1"/>
  <c r="N25" i="1" l="1"/>
  <c r="M24" i="1"/>
  <c r="K24" i="1" s="1"/>
  <c r="J24" i="1" s="1"/>
  <c r="H24" i="1" s="1"/>
  <c r="F24" i="1" s="1"/>
  <c r="E24" i="1" s="1"/>
  <c r="N26" i="1" l="1"/>
  <c r="M25" i="1"/>
  <c r="K25" i="1" s="1"/>
  <c r="J25" i="1" s="1"/>
  <c r="H25" i="1" s="1"/>
  <c r="F25" i="1" s="1"/>
  <c r="E25" i="1" s="1"/>
  <c r="N27" i="1" l="1"/>
  <c r="M26" i="1"/>
  <c r="K26" i="1" s="1"/>
  <c r="J26" i="1" s="1"/>
  <c r="H26" i="1" s="1"/>
  <c r="F26" i="1" s="1"/>
  <c r="E26" i="1" s="1"/>
  <c r="M27" i="1" l="1"/>
  <c r="K27" i="1" s="1"/>
  <c r="J27" i="1" s="1"/>
  <c r="H27" i="1" s="1"/>
  <c r="F27" i="1" s="1"/>
  <c r="E27" i="1" s="1"/>
  <c r="N28" i="1"/>
  <c r="M28" i="1" l="1"/>
  <c r="K28" i="1" s="1"/>
  <c r="J28" i="1" s="1"/>
  <c r="H28" i="1" s="1"/>
  <c r="F28" i="1" s="1"/>
  <c r="E28" i="1" s="1"/>
  <c r="N30" i="1"/>
  <c r="N31" i="1" l="1"/>
  <c r="M30" i="1"/>
  <c r="K30" i="1" s="1"/>
  <c r="J30" i="1" s="1"/>
  <c r="H30" i="1" s="1"/>
  <c r="F30" i="1" s="1"/>
  <c r="E30" i="1" s="1"/>
  <c r="N32" i="1" l="1"/>
  <c r="M31" i="1"/>
  <c r="K31" i="1" s="1"/>
  <c r="J31" i="1" s="1"/>
  <c r="H31" i="1" s="1"/>
  <c r="F31" i="1" s="1"/>
  <c r="E31" i="1" s="1"/>
  <c r="N33" i="1" l="1"/>
  <c r="N34" i="1" s="1"/>
  <c r="M32" i="1"/>
  <c r="K32" i="1" s="1"/>
  <c r="J32" i="1" s="1"/>
  <c r="H32" i="1" s="1"/>
  <c r="F32" i="1" s="1"/>
  <c r="E32" i="1" s="1"/>
  <c r="N35" i="1" l="1"/>
  <c r="M34" i="1"/>
  <c r="K34" i="1" s="1"/>
  <c r="J34" i="1" s="1"/>
  <c r="H34" i="1" s="1"/>
  <c r="F34" i="1" s="1"/>
  <c r="E34" i="1" s="1"/>
  <c r="N36" i="1" l="1"/>
  <c r="M35" i="1"/>
  <c r="K35" i="1" s="1"/>
  <c r="J35" i="1" s="1"/>
  <c r="H35" i="1" s="1"/>
  <c r="F35" i="1" s="1"/>
  <c r="E35" i="1" s="1"/>
  <c r="N37" i="1" l="1"/>
  <c r="M36" i="1"/>
  <c r="K36" i="1" s="1"/>
  <c r="J36" i="1" s="1"/>
  <c r="H36" i="1" s="1"/>
  <c r="F36" i="1" s="1"/>
  <c r="E36" i="1" s="1"/>
  <c r="N38" i="1" l="1"/>
  <c r="M37" i="1"/>
  <c r="K37" i="1" s="1"/>
  <c r="J37" i="1" s="1"/>
  <c r="H37" i="1" s="1"/>
  <c r="F37" i="1" s="1"/>
  <c r="E37" i="1" s="1"/>
  <c r="N39" i="1" l="1"/>
  <c r="N40" i="1" s="1"/>
  <c r="M38" i="1"/>
  <c r="K38" i="1" s="1"/>
  <c r="J38" i="1" s="1"/>
  <c r="H38" i="1" s="1"/>
  <c r="F38" i="1" s="1"/>
  <c r="E38" i="1" s="1"/>
  <c r="N45" i="1" l="1"/>
  <c r="N46" i="1" s="1"/>
  <c r="M40" i="1"/>
  <c r="K40" i="1" s="1"/>
  <c r="J40" i="1" s="1"/>
  <c r="H40" i="1" s="1"/>
  <c r="F40" i="1" s="1"/>
  <c r="E40" i="1" s="1"/>
  <c r="M46" i="1" l="1"/>
  <c r="K46" i="1" s="1"/>
  <c r="J46" i="1" s="1"/>
  <c r="H46" i="1" s="1"/>
  <c r="F46" i="1" s="1"/>
  <c r="E46" i="1" s="1"/>
  <c r="N47" i="1"/>
  <c r="M47" i="1" l="1"/>
  <c r="K47" i="1" s="1"/>
  <c r="J47" i="1" s="1"/>
  <c r="H47" i="1" s="1"/>
  <c r="F47" i="1" s="1"/>
  <c r="E47" i="1" s="1"/>
  <c r="N48" i="1"/>
  <c r="M48" i="1" l="1"/>
  <c r="K48" i="1" s="1"/>
  <c r="J48" i="1" s="1"/>
  <c r="H48" i="1" s="1"/>
  <c r="F48" i="1" s="1"/>
  <c r="E48" i="1" s="1"/>
  <c r="N49" i="1"/>
  <c r="N50" i="1" s="1"/>
  <c r="M50" i="1" l="1"/>
  <c r="K50" i="1" s="1"/>
  <c r="J50" i="1" s="1"/>
  <c r="H50" i="1" s="1"/>
  <c r="F50" i="1" s="1"/>
  <c r="E50" i="1" s="1"/>
  <c r="N51" i="1"/>
  <c r="M51" i="1" l="1"/>
  <c r="K51" i="1" s="1"/>
  <c r="J51" i="1" s="1"/>
  <c r="H51" i="1" s="1"/>
  <c r="F51" i="1" s="1"/>
  <c r="E51" i="1" s="1"/>
  <c r="N52" i="1"/>
  <c r="N53" i="1" l="1"/>
  <c r="N54" i="1" s="1"/>
  <c r="N56" i="1" s="1"/>
  <c r="M52" i="1"/>
  <c r="K52" i="1" s="1"/>
  <c r="J52" i="1" s="1"/>
  <c r="H52" i="1" s="1"/>
  <c r="F52" i="1" s="1"/>
  <c r="E52" i="1" s="1"/>
  <c r="M56" i="1" l="1"/>
  <c r="K56" i="1" s="1"/>
  <c r="J56" i="1" s="1"/>
  <c r="H56" i="1" s="1"/>
  <c r="F56" i="1" s="1"/>
  <c r="E56" i="1" s="1"/>
  <c r="N57" i="1"/>
  <c r="M57" i="1" l="1"/>
  <c r="K57" i="1" s="1"/>
  <c r="J57" i="1" s="1"/>
  <c r="H57" i="1" s="1"/>
  <c r="F57" i="1" s="1"/>
  <c r="E57" i="1" s="1"/>
  <c r="N58" i="1"/>
  <c r="M58" i="1" l="1"/>
  <c r="K58" i="1" s="1"/>
  <c r="J58" i="1" s="1"/>
  <c r="H58" i="1" s="1"/>
  <c r="F58" i="1" s="1"/>
  <c r="E58" i="1" s="1"/>
  <c r="N59" i="1"/>
  <c r="M59" i="1" l="1"/>
  <c r="K59" i="1" s="1"/>
  <c r="J59" i="1" s="1"/>
  <c r="H59" i="1" s="1"/>
  <c r="F59" i="1" s="1"/>
  <c r="E59" i="1" s="1"/>
  <c r="N60" i="1"/>
  <c r="M60" i="1" l="1"/>
  <c r="K60" i="1" s="1"/>
  <c r="J60" i="1" s="1"/>
  <c r="H60" i="1" s="1"/>
  <c r="F60" i="1" s="1"/>
  <c r="E60" i="1" s="1"/>
  <c r="N61" i="1"/>
  <c r="M61" i="1" l="1"/>
  <c r="K61" i="1" s="1"/>
  <c r="J61" i="1" s="1"/>
  <c r="H61" i="1" s="1"/>
  <c r="F61" i="1" s="1"/>
  <c r="E61" i="1" s="1"/>
  <c r="N62" i="1"/>
  <c r="M62" i="1" l="1"/>
  <c r="K62" i="1" s="1"/>
  <c r="J62" i="1" s="1"/>
  <c r="H62" i="1" s="1"/>
  <c r="F62" i="1" s="1"/>
  <c r="E62" i="1" s="1"/>
  <c r="N63" i="1"/>
  <c r="M63" i="1" l="1"/>
  <c r="K63" i="1" s="1"/>
  <c r="J63" i="1" s="1"/>
  <c r="H63" i="1" s="1"/>
  <c r="F63" i="1" s="1"/>
  <c r="E63" i="1" s="1"/>
  <c r="N64" i="1"/>
  <c r="M64" i="1" l="1"/>
  <c r="K64" i="1" s="1"/>
  <c r="J64" i="1" s="1"/>
  <c r="H64" i="1" s="1"/>
  <c r="F64" i="1" s="1"/>
  <c r="E64" i="1" s="1"/>
  <c r="N65" i="1"/>
  <c r="N66" i="1" s="1"/>
  <c r="M66" i="1" l="1"/>
  <c r="K66" i="1" s="1"/>
  <c r="J66" i="1" s="1"/>
  <c r="H66" i="1" s="1"/>
  <c r="F66" i="1" s="1"/>
  <c r="E66" i="1" s="1"/>
  <c r="N68" i="1"/>
  <c r="M68" i="1" l="1"/>
  <c r="K68" i="1" s="1"/>
  <c r="J68" i="1" s="1"/>
  <c r="H68" i="1" s="1"/>
  <c r="F68" i="1" s="1"/>
  <c r="E68" i="1" s="1"/>
  <c r="N69" i="1"/>
  <c r="M69" i="1" l="1"/>
  <c r="K69" i="1" s="1"/>
  <c r="J69" i="1" s="1"/>
  <c r="H69" i="1" s="1"/>
  <c r="F69" i="1" s="1"/>
  <c r="E69" i="1" s="1"/>
  <c r="N70" i="1"/>
  <c r="M70" i="1" l="1"/>
  <c r="K70" i="1" s="1"/>
  <c r="J70" i="1" s="1"/>
  <c r="H70" i="1" s="1"/>
  <c r="F70" i="1" s="1"/>
  <c r="E70" i="1" s="1"/>
  <c r="N71" i="1"/>
  <c r="M71" i="1" l="1"/>
  <c r="K71" i="1" s="1"/>
  <c r="J71" i="1" s="1"/>
  <c r="H71" i="1" s="1"/>
  <c r="F71" i="1" s="1"/>
  <c r="E71" i="1" s="1"/>
  <c r="N72" i="1"/>
  <c r="N73" i="1" l="1"/>
  <c r="M72" i="1"/>
  <c r="K72" i="1" s="1"/>
  <c r="J72" i="1" s="1"/>
  <c r="H72" i="1" s="1"/>
  <c r="F72" i="1" s="1"/>
  <c r="E72" i="1" s="1"/>
  <c r="M73" i="1" l="1"/>
  <c r="K73" i="1" s="1"/>
  <c r="J73" i="1" s="1"/>
  <c r="H73" i="1" s="1"/>
  <c r="F73" i="1" s="1"/>
  <c r="E73" i="1" s="1"/>
  <c r="N74" i="1"/>
  <c r="M74" i="1" l="1"/>
  <c r="K74" i="1" s="1"/>
  <c r="J74" i="1" s="1"/>
  <c r="H74" i="1" s="1"/>
  <c r="F74" i="1" s="1"/>
  <c r="E74" i="1" s="1"/>
  <c r="N75" i="1"/>
  <c r="M75" i="1" l="1"/>
  <c r="K75" i="1" s="1"/>
  <c r="J75" i="1" s="1"/>
  <c r="H75" i="1" s="1"/>
  <c r="F75" i="1" s="1"/>
  <c r="E75" i="1" s="1"/>
  <c r="N76" i="1"/>
  <c r="N77" i="1" l="1"/>
  <c r="M76" i="1"/>
  <c r="K76" i="1" s="1"/>
  <c r="J76" i="1" s="1"/>
  <c r="H76" i="1" s="1"/>
  <c r="F76" i="1" s="1"/>
  <c r="E76" i="1" s="1"/>
  <c r="M77" i="1" l="1"/>
  <c r="K77" i="1" s="1"/>
  <c r="J77" i="1" s="1"/>
  <c r="H77" i="1" s="1"/>
  <c r="F77" i="1" s="1"/>
  <c r="E77" i="1" s="1"/>
  <c r="N78" i="1"/>
  <c r="N79" i="1" s="1"/>
  <c r="M79" i="1" s="1"/>
  <c r="K79" i="1" s="1"/>
  <c r="J79" i="1" s="1"/>
  <c r="H79" i="1" s="1"/>
  <c r="F79" i="1" s="1"/>
  <c r="E79" i="1" s="1"/>
</calcChain>
</file>

<file path=xl/sharedStrings.xml><?xml version="1.0" encoding="utf-8"?>
<sst xmlns="http://schemas.openxmlformats.org/spreadsheetml/2006/main" count="392" uniqueCount="149">
  <si>
    <t>第２５回　ソロコンテストいばらき　県大会　演奏予定時刻表</t>
  </si>
  <si>
    <t>スタート時刻</t>
  </si>
  <si>
    <t>令和５年１月２８日（土）</t>
  </si>
  <si>
    <t>中学生の部</t>
  </si>
  <si>
    <t>順</t>
    <phoneticPr fontId="8" type="noConversion"/>
  </si>
  <si>
    <t>演奏者名</t>
  </si>
  <si>
    <t>学校名</t>
  </si>
  <si>
    <t>楽器</t>
  </si>
  <si>
    <t>受付</t>
  </si>
  <si>
    <t>誘導開始</t>
  </si>
  <si>
    <t>リハーサル（打・搬入時間）</t>
    <rPh sb="6" eb="7">
      <t>ダ</t>
    </rPh>
    <rPh sb="8" eb="12">
      <t>ハンニュウジカン</t>
    </rPh>
    <phoneticPr fontId="3"/>
  </si>
  <si>
    <t>下手袖待機</t>
    <rPh sb="0" eb="2">
      <t>シモテ</t>
    </rPh>
    <rPh sb="2" eb="3">
      <t>ソデ</t>
    </rPh>
    <rPh sb="3" eb="5">
      <t>タイキ</t>
    </rPh>
    <phoneticPr fontId="3"/>
  </si>
  <si>
    <t>本番演奏</t>
  </si>
  <si>
    <t>開　会　式　（ 9:25 )</t>
    <phoneticPr fontId="3"/>
  </si>
  <si>
    <t>飯島　双葉</t>
  </si>
  <si>
    <t>下館南中</t>
  </si>
  <si>
    <t>Fl.</t>
  </si>
  <si>
    <t>Ａ</t>
  </si>
  <si>
    <t>～</t>
  </si>
  <si>
    <t>織田　すみれ</t>
  </si>
  <si>
    <t>Mari.</t>
    <phoneticPr fontId="3"/>
  </si>
  <si>
    <t>石井　蕗花</t>
  </si>
  <si>
    <t>大久保中</t>
    <rPh sb="0" eb="3">
      <t>オオクボ</t>
    </rPh>
    <phoneticPr fontId="1"/>
  </si>
  <si>
    <t>Hr.</t>
  </si>
  <si>
    <t>遠藤　真央</t>
  </si>
  <si>
    <t>Ｂ</t>
  </si>
  <si>
    <t>鈴木　祐加</t>
  </si>
  <si>
    <t>三和中</t>
    <phoneticPr fontId="3"/>
  </si>
  <si>
    <t>Euph.</t>
  </si>
  <si>
    <t>鍛治　友里奈</t>
  </si>
  <si>
    <t>大島中</t>
  </si>
  <si>
    <t>Euph.</t>
    <phoneticPr fontId="3"/>
  </si>
  <si>
    <t>池上　琴望</t>
  </si>
  <si>
    <t>Trp.</t>
    <phoneticPr fontId="3"/>
  </si>
  <si>
    <t>西本　みのり</t>
  </si>
  <si>
    <t>A.Sx.</t>
    <phoneticPr fontId="3"/>
  </si>
  <si>
    <t>根本　幸奈</t>
  </si>
  <si>
    <t>千波中</t>
  </si>
  <si>
    <t>Fl.</t>
    <phoneticPr fontId="3"/>
  </si>
  <si>
    <t>黒澤　　　遥</t>
    <phoneticPr fontId="3"/>
  </si>
  <si>
    <t>飯島　結菜</t>
  </si>
  <si>
    <t>Cl.</t>
    <phoneticPr fontId="3"/>
  </si>
  <si>
    <t>赤岩　千咲姫</t>
  </si>
  <si>
    <t>休　　　憩　（ 10分 ）</t>
    <phoneticPr fontId="3"/>
  </si>
  <si>
    <t>矢川紗耶子</t>
  </si>
  <si>
    <t>藤代南中</t>
  </si>
  <si>
    <t>藤原　舞日向</t>
  </si>
  <si>
    <t>Bs.Cl.</t>
    <phoneticPr fontId="3"/>
  </si>
  <si>
    <t>向山　琴奈</t>
  </si>
  <si>
    <t>水海道西中</t>
  </si>
  <si>
    <t>Trp.</t>
  </si>
  <si>
    <t>橋井　花菜子</t>
  </si>
  <si>
    <t>横山　陽奈子</t>
  </si>
  <si>
    <t>古河中等(中)</t>
    <rPh sb="5" eb="6">
      <t>チュウ</t>
    </rPh>
    <phoneticPr fontId="1"/>
  </si>
  <si>
    <t>内田　あのん</t>
  </si>
  <si>
    <t>Ｂ</t>
    <phoneticPr fontId="3"/>
  </si>
  <si>
    <t>長谷川　莉子</t>
  </si>
  <si>
    <t>伊東　舞桜</t>
  </si>
  <si>
    <t>T.Sx.</t>
  </si>
  <si>
    <t>大竹　志歩</t>
  </si>
  <si>
    <t>鹿島高中</t>
  </si>
  <si>
    <t>Cl.</t>
  </si>
  <si>
    <t>宮﨑　月姫</t>
  </si>
  <si>
    <t>A.Sx.</t>
  </si>
  <si>
    <t>香取　優菜</t>
  </si>
  <si>
    <t>下妻中</t>
  </si>
  <si>
    <t>田中　美桜</t>
  </si>
  <si>
    <t>古河一中</t>
  </si>
  <si>
    <t>中村　　　結</t>
    <phoneticPr fontId="3"/>
  </si>
  <si>
    <t>Ａ</t>
    <phoneticPr fontId="3"/>
  </si>
  <si>
    <t>風穴　雪兎</t>
  </si>
  <si>
    <t>Trb.</t>
  </si>
  <si>
    <t>加〓　瑚子</t>
    <phoneticPr fontId="3"/>
  </si>
  <si>
    <t>Perc.</t>
  </si>
  <si>
    <t>松尾　咲桜</t>
  </si>
  <si>
    <t>水戸四中</t>
    <rPh sb="0" eb="2">
      <t>ミト</t>
    </rPh>
    <phoneticPr fontId="13"/>
  </si>
  <si>
    <t>𠮷村　諒雅</t>
    <rPh sb="2" eb="3">
      <t>ムラ</t>
    </rPh>
    <phoneticPr fontId="3"/>
  </si>
  <si>
    <t>大野中</t>
  </si>
  <si>
    <t>Br.Sx.</t>
  </si>
  <si>
    <t>市毛　弥生</t>
  </si>
  <si>
    <t>勝田一中</t>
  </si>
  <si>
    <t>神保　朋花</t>
  </si>
  <si>
    <t>取手二中</t>
  </si>
  <si>
    <t>石塚　　涼</t>
    <phoneticPr fontId="3"/>
  </si>
  <si>
    <t>多賀中</t>
    <rPh sb="0" eb="2">
      <t>タガ</t>
    </rPh>
    <phoneticPr fontId="3"/>
  </si>
  <si>
    <t>小島　純哉</t>
  </si>
  <si>
    <t>美野里中</t>
  </si>
  <si>
    <t>大塚　みな美</t>
  </si>
  <si>
    <t>Ob.</t>
    <phoneticPr fontId="3"/>
  </si>
  <si>
    <t>Ｂ</t>
    <phoneticPr fontId="8" type="noConversion"/>
  </si>
  <si>
    <t>昼　　食　・　休　　憩　（ 40分 ）</t>
    <phoneticPr fontId="8" type="noConversion"/>
  </si>
  <si>
    <t>川﨑　美樹</t>
  </si>
  <si>
    <t>下館中</t>
  </si>
  <si>
    <t>Mari.</t>
  </si>
  <si>
    <t>荻沼　紗季</t>
  </si>
  <si>
    <t>水戸一中</t>
    <rPh sb="0" eb="2">
      <t>ミト</t>
    </rPh>
    <phoneticPr fontId="4"/>
  </si>
  <si>
    <t>菅本　詩乃</t>
  </si>
  <si>
    <t>Ａ</t>
    <phoneticPr fontId="8" type="noConversion"/>
  </si>
  <si>
    <t>岸本　理紗子</t>
  </si>
  <si>
    <t>並木中等(中)</t>
    <rPh sb="5" eb="6">
      <t>チュウ</t>
    </rPh>
    <phoneticPr fontId="1"/>
  </si>
  <si>
    <t>劉　　　博宇</t>
    <phoneticPr fontId="3"/>
  </si>
  <si>
    <t>濵迫　笑里</t>
  </si>
  <si>
    <t>水戸二中</t>
    <rPh sb="0" eb="2">
      <t>ミト</t>
    </rPh>
    <phoneticPr fontId="4"/>
  </si>
  <si>
    <t>木村　彩那</t>
  </si>
  <si>
    <t>谷田部つかさ</t>
  </si>
  <si>
    <t>笠間中</t>
  </si>
  <si>
    <t>武井　佳奈</t>
  </si>
  <si>
    <t>下館一高中</t>
  </si>
  <si>
    <t>木村　琴音</t>
  </si>
  <si>
    <t>学園の森義務</t>
  </si>
  <si>
    <t>休　　　憩　（ 10分 ）</t>
    <phoneticPr fontId="8" type="noConversion"/>
  </si>
  <si>
    <t>阿久津　穂栞</t>
  </si>
  <si>
    <t>勝田三中</t>
  </si>
  <si>
    <t>黒澤　仁美</t>
  </si>
  <si>
    <t>増子　詩絆</t>
  </si>
  <si>
    <t>根本　千華</t>
  </si>
  <si>
    <t>境二中</t>
  </si>
  <si>
    <t>会沢　瑠奈</t>
  </si>
  <si>
    <t>泉丘中</t>
    <rPh sb="0" eb="2">
      <t>イズミオカ</t>
    </rPh>
    <phoneticPr fontId="1"/>
  </si>
  <si>
    <t>五島　ゆりこ</t>
  </si>
  <si>
    <t>林　　ななか</t>
    <phoneticPr fontId="3"/>
  </si>
  <si>
    <t>古河二中</t>
  </si>
  <si>
    <t>山田　優奈</t>
  </si>
  <si>
    <t>寺川　知花</t>
  </si>
  <si>
    <t>けやき台中</t>
  </si>
  <si>
    <t>佐藤　彩玲</t>
  </si>
  <si>
    <t>坂場　百花</t>
  </si>
  <si>
    <t>見川中</t>
  </si>
  <si>
    <t>休　　　憩　（ 15分 ）</t>
    <phoneticPr fontId="8" type="noConversion"/>
  </si>
  <si>
    <t>渡邉　奏音</t>
  </si>
  <si>
    <t>千代川中</t>
  </si>
  <si>
    <t>下村　志帆</t>
  </si>
  <si>
    <t>泉　　幸太朗</t>
    <phoneticPr fontId="3"/>
  </si>
  <si>
    <t>本澤　慧真</t>
  </si>
  <si>
    <t>麻生中</t>
  </si>
  <si>
    <t>後藤　真幸</t>
  </si>
  <si>
    <t>清真学園高</t>
  </si>
  <si>
    <t>安重　花音</t>
  </si>
  <si>
    <t>石井　陽菜</t>
  </si>
  <si>
    <t>茨城ｷﾘｽﾄ学園中</t>
    <rPh sb="0" eb="2">
      <t>イバラキ</t>
    </rPh>
    <rPh sb="6" eb="8">
      <t>ガクエン</t>
    </rPh>
    <rPh sb="8" eb="9">
      <t>チュウ</t>
    </rPh>
    <phoneticPr fontId="1"/>
  </si>
  <si>
    <t>坂本　唯香</t>
  </si>
  <si>
    <t>江戸川取手中</t>
  </si>
  <si>
    <t>菊地　心春</t>
  </si>
  <si>
    <t>牛丸　亜仁花</t>
  </si>
  <si>
    <t>藤川　蓮司</t>
  </si>
  <si>
    <t>安齋　智晴</t>
    <rPh sb="0" eb="2">
      <t>アンザイ</t>
    </rPh>
    <rPh sb="3" eb="5">
      <t>トモハル</t>
    </rPh>
    <phoneticPr fontId="1"/>
  </si>
  <si>
    <t>日立一高中</t>
    <rPh sb="4" eb="5">
      <t>チュウ</t>
    </rPh>
    <phoneticPr fontId="1"/>
  </si>
  <si>
    <t>Tuba</t>
  </si>
  <si>
    <t>※　表彰式・閉会式は行いません。</t>
    <rPh sb="2" eb="4">
      <t>ヒョウショウ</t>
    </rPh>
    <rPh sb="4" eb="5">
      <t>シキ</t>
    </rPh>
    <rPh sb="6" eb="9">
      <t>ヘイカイシキ</t>
    </rPh>
    <rPh sb="10" eb="11">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</si>
</sst>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4" x14ac:knownFonts="1">
    <font>
      <sz val="11"/>
      <name val="ＭＳ Ｐゴシック"/>
      <family val="3"/>
      <charset val="128"/>
    </font>
    <font>
      <sz val="11"/>
      <name val="ＭＳ Ｐゴシック"/>
      <family val="3"/>
      <charset val="128"/>
    </font>
    <font>
      <sz val="18"/>
      <name val="ＭＳ 明朝"/>
      <family val="1"/>
      <charset val="134"/>
    </font>
    <font>
      <sz val="6"/>
      <name val="ＭＳ Ｐゴシック"/>
      <family val="3"/>
      <charset val="128"/>
    </font>
    <font>
      <sz val="11"/>
      <name val="ＭＳ 明朝"/>
      <family val="1"/>
      <charset val="134"/>
    </font>
    <font>
      <sz val="12"/>
      <name val="ＭＳ Ｐ明朝"/>
      <family val="1"/>
      <charset val="128"/>
    </font>
    <font>
      <sz val="12"/>
      <name val="ＭＳ 明朝"/>
      <family val="1"/>
      <charset val="134"/>
    </font>
    <font>
      <sz val="14"/>
      <name val="ＭＳ 明朝"/>
      <family val="1"/>
      <charset val="134"/>
    </font>
    <font>
      <sz val="9"/>
      <name val="ＭＳ Ｐゴシック"/>
      <family val="3"/>
      <charset val="128"/>
    </font>
    <font>
      <sz val="12"/>
      <name val="游明朝"/>
      <family val="1"/>
      <charset val="128"/>
    </font>
    <font>
      <b/>
      <sz val="12"/>
      <name val="ＭＳ 明朝"/>
      <family val="1"/>
      <charset val="128"/>
    </font>
    <font>
      <b/>
      <sz val="12"/>
      <name val="ＭＳ 明朝"/>
      <family val="1"/>
      <charset val="134"/>
    </font>
    <font>
      <sz val="12"/>
      <name val="toki-01081790"/>
      <family val="3"/>
      <charset val="128"/>
    </font>
    <font>
      <sz val="11"/>
      <color indexed="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CC"/>
        <bgColor indexed="64"/>
      </patternFill>
    </fill>
  </fills>
  <borders count="3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s>
  <cellStyleXfs count="1">
    <xf numFmtId="0" fontId="0" fillId="0" borderId="0">
      <alignment vertical="center"/>
    </xf>
  </cellStyleXfs>
  <cellXfs count="74">
    <xf numFmtId="0" fontId="0" fillId="0" borderId="0" xfId="0">
      <alignment vertical="center"/>
    </xf>
    <xf numFmtId="0" fontId="4" fillId="0" borderId="0" xfId="0" applyFont="1" applyAlignment="1">
      <alignment vertical="center" shrinkToFit="1"/>
    </xf>
    <xf numFmtId="0" fontId="6" fillId="0" borderId="0" xfId="0" applyFont="1" applyAlignment="1">
      <alignment horizontal="center" vertical="center" shrinkToFit="1"/>
    </xf>
    <xf numFmtId="0" fontId="6" fillId="2" borderId="0" xfId="0" applyFont="1" applyFill="1" applyAlignment="1">
      <alignment vertical="center" shrinkToFit="1"/>
    </xf>
    <xf numFmtId="20" fontId="7" fillId="2" borderId="0" xfId="0" applyNumberFormat="1" applyFont="1" applyFill="1" applyAlignment="1">
      <alignment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distributed" vertical="center" indent="1" shrinkToFit="1"/>
    </xf>
    <xf numFmtId="0" fontId="6" fillId="2" borderId="3" xfId="0" applyFont="1" applyFill="1" applyBorder="1" applyAlignment="1">
      <alignment horizontal="center" vertical="center" shrinkToFit="1"/>
    </xf>
    <xf numFmtId="0" fontId="6" fillId="0" borderId="3" xfId="0" applyFont="1" applyBorder="1" applyAlignment="1">
      <alignment horizontal="center" vertical="center" shrinkToFit="1"/>
    </xf>
    <xf numFmtId="0" fontId="6" fillId="0" borderId="7" xfId="0" applyFont="1" applyBorder="1" applyAlignment="1">
      <alignment horizontal="center" vertical="center" shrinkToFit="1"/>
    </xf>
    <xf numFmtId="0" fontId="7" fillId="2" borderId="0" xfId="0" applyFont="1" applyFill="1" applyAlignment="1">
      <alignment horizontal="center" vertical="center" shrinkToFit="1"/>
    </xf>
    <xf numFmtId="0" fontId="7" fillId="2" borderId="0" xfId="0" applyFont="1" applyFill="1" applyAlignment="1">
      <alignment vertical="center" shrinkToFit="1"/>
    </xf>
    <xf numFmtId="0" fontId="6" fillId="2" borderId="12" xfId="0" applyFont="1" applyFill="1" applyBorder="1" applyAlignment="1">
      <alignment horizontal="center" vertical="center" shrinkToFit="1"/>
    </xf>
    <xf numFmtId="0" fontId="5" fillId="0" borderId="13" xfId="0" applyFont="1" applyBorder="1" applyAlignment="1">
      <alignment horizontal="distributed" vertical="center" indent="1" shrinkToFit="1"/>
    </xf>
    <xf numFmtId="0" fontId="6" fillId="0" borderId="13" xfId="0" applyFont="1" applyBorder="1" applyAlignment="1">
      <alignment horizontal="center" vertical="center" shrinkToFit="1"/>
    </xf>
    <xf numFmtId="176" fontId="6" fillId="0" borderId="15" xfId="0" applyNumberFormat="1" applyFont="1" applyBorder="1" applyAlignment="1">
      <alignment horizontal="center" vertical="center" shrinkToFit="1"/>
    </xf>
    <xf numFmtId="176" fontId="6" fillId="0" borderId="16" xfId="0" applyNumberFormat="1" applyFont="1" applyBorder="1" applyAlignment="1">
      <alignment horizontal="center" vertical="center" shrinkToFit="1"/>
    </xf>
    <xf numFmtId="176" fontId="6" fillId="0" borderId="16" xfId="0" applyNumberFormat="1" applyFont="1" applyBorder="1" applyAlignment="1">
      <alignment horizontal="right" vertical="center" shrinkToFit="1"/>
    </xf>
    <xf numFmtId="0" fontId="6" fillId="0" borderId="10" xfId="0" applyFont="1" applyBorder="1" applyAlignment="1">
      <alignment horizontal="center" vertical="center" shrinkToFit="1"/>
    </xf>
    <xf numFmtId="176" fontId="6" fillId="0" borderId="17" xfId="0" applyNumberFormat="1" applyFont="1" applyBorder="1" applyAlignment="1">
      <alignment horizontal="left" vertical="center" shrinkToFit="1"/>
    </xf>
    <xf numFmtId="176" fontId="6" fillId="0" borderId="18" xfId="0" applyNumberFormat="1" applyFont="1" applyBorder="1" applyAlignment="1">
      <alignment horizontal="center" vertical="center" shrinkToFit="1"/>
    </xf>
    <xf numFmtId="0" fontId="6" fillId="2" borderId="19"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176" fontId="11" fillId="3" borderId="15" xfId="0" applyNumberFormat="1" applyFont="1" applyFill="1" applyBorder="1" applyAlignment="1">
      <alignment horizontal="center" vertical="center" shrinkToFit="1"/>
    </xf>
    <xf numFmtId="176" fontId="11" fillId="3" borderId="16" xfId="0" applyNumberFormat="1" applyFont="1" applyFill="1" applyBorder="1" applyAlignment="1">
      <alignment horizontal="center" vertical="center" shrinkToFit="1"/>
    </xf>
    <xf numFmtId="176" fontId="11" fillId="3" borderId="16" xfId="0" applyNumberFormat="1" applyFont="1" applyFill="1" applyBorder="1" applyAlignment="1">
      <alignment horizontal="right" vertical="center" shrinkToFit="1"/>
    </xf>
    <xf numFmtId="0" fontId="11" fillId="3" borderId="10" xfId="0" applyFont="1" applyFill="1" applyBorder="1" applyAlignment="1">
      <alignment horizontal="center" vertical="center" shrinkToFit="1"/>
    </xf>
    <xf numFmtId="176" fontId="11" fillId="3" borderId="17" xfId="0" applyNumberFormat="1" applyFont="1" applyFill="1" applyBorder="1" applyAlignment="1">
      <alignment horizontal="left" vertical="center" shrinkToFit="1"/>
    </xf>
    <xf numFmtId="176" fontId="11" fillId="3" borderId="20" xfId="0" applyNumberFormat="1" applyFont="1" applyFill="1" applyBorder="1" applyAlignment="1">
      <alignment horizontal="center" vertical="center" shrinkToFit="1"/>
    </xf>
    <xf numFmtId="176" fontId="6" fillId="0" borderId="20" xfId="0" applyNumberFormat="1" applyFont="1" applyBorder="1" applyAlignment="1">
      <alignment horizontal="center" vertical="center" shrinkToFit="1"/>
    </xf>
    <xf numFmtId="0" fontId="5" fillId="0" borderId="13" xfId="0" applyFont="1" applyBorder="1" applyAlignment="1">
      <alignment horizontal="distributed" vertical="center" indent="1"/>
    </xf>
    <xf numFmtId="0" fontId="6" fillId="0" borderId="13" xfId="0" applyFont="1" applyBorder="1" applyAlignment="1">
      <alignment horizontal="center" vertical="center"/>
    </xf>
    <xf numFmtId="0" fontId="5" fillId="2" borderId="13" xfId="0" applyFont="1" applyFill="1" applyBorder="1" applyAlignment="1">
      <alignment horizontal="distributed" vertical="center" indent="1" shrinkToFit="1"/>
    </xf>
    <xf numFmtId="0" fontId="6" fillId="2" borderId="13" xfId="0" applyFont="1" applyFill="1" applyBorder="1" applyAlignment="1">
      <alignment horizontal="center" vertical="center" shrinkToFit="1"/>
    </xf>
    <xf numFmtId="0" fontId="4" fillId="0" borderId="13" xfId="0" applyFont="1" applyBorder="1" applyAlignment="1">
      <alignment horizontal="center" vertical="center" shrinkToFit="1"/>
    </xf>
    <xf numFmtId="0" fontId="12" fillId="0" borderId="13" xfId="0" applyFont="1" applyBorder="1" applyAlignment="1">
      <alignment horizontal="distributed" vertical="center" indent="1" shrinkToFit="1"/>
    </xf>
    <xf numFmtId="0" fontId="6" fillId="0" borderId="13" xfId="0" applyFont="1" applyBorder="1" applyAlignment="1">
      <alignment horizontal="center" vertical="center" wrapText="1" shrinkToFit="1"/>
    </xf>
    <xf numFmtId="0" fontId="7" fillId="2" borderId="13"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0" fontId="6" fillId="2" borderId="27" xfId="0" applyFont="1" applyFill="1" applyBorder="1" applyAlignment="1">
      <alignment horizontal="distributed" vertical="center" indent="1" shrinkToFit="1"/>
    </xf>
    <xf numFmtId="0" fontId="6" fillId="2" borderId="28" xfId="0" applyFont="1" applyFill="1" applyBorder="1" applyAlignment="1">
      <alignment horizontal="center" vertical="center" shrinkToFit="1"/>
    </xf>
    <xf numFmtId="0" fontId="6" fillId="2" borderId="29" xfId="0" applyFont="1" applyFill="1" applyBorder="1" applyAlignment="1">
      <alignment horizontal="distributed" vertical="center" indent="1" shrinkToFit="1"/>
    </xf>
    <xf numFmtId="0" fontId="6" fillId="2" borderId="29" xfId="0" applyFont="1" applyFill="1" applyBorder="1" applyAlignment="1">
      <alignment horizontal="center" vertical="center" shrinkToFit="1"/>
    </xf>
    <xf numFmtId="0" fontId="6" fillId="0" borderId="29" xfId="0" applyFont="1" applyBorder="1" applyAlignment="1">
      <alignment horizontal="center" vertical="center" shrinkToFit="1"/>
    </xf>
    <xf numFmtId="0" fontId="6" fillId="0" borderId="32" xfId="0" applyFont="1" applyBorder="1" applyAlignment="1">
      <alignment horizontal="center" vertical="center" shrinkToFit="1"/>
    </xf>
    <xf numFmtId="0" fontId="4" fillId="0" borderId="33" xfId="0" applyFont="1" applyBorder="1" applyAlignment="1">
      <alignment horizontal="center" vertical="center" shrinkToFit="1"/>
    </xf>
    <xf numFmtId="176" fontId="7" fillId="0" borderId="0" xfId="0" applyNumberFormat="1" applyFont="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horizontal="distributed" vertical="center" indent="1"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6" fillId="2" borderId="22"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4" fillId="0" borderId="21" xfId="0" applyFont="1" applyBorder="1" applyAlignment="1">
      <alignment horizontal="center" vertical="center" shrinkToFit="1"/>
    </xf>
    <xf numFmtId="0" fontId="4" fillId="0" borderId="34" xfId="0" applyFont="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6" fillId="2" borderId="1" xfId="0" applyFont="1" applyFill="1" applyBorder="1" applyAlignment="1">
      <alignment vertical="center" shrinkToFit="1"/>
    </xf>
    <xf numFmtId="0" fontId="6" fillId="2" borderId="0" xfId="0" applyFont="1" applyFill="1" applyAlignment="1">
      <alignment vertical="center" shrinkToFi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29" xfId="0" applyFont="1" applyBorder="1" applyAlignment="1">
      <alignment horizontal="center" vertical="center" shrinkToFit="1"/>
    </xf>
    <xf numFmtId="0" fontId="2" fillId="0" borderId="0" xfId="0" applyFont="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3" xfId="0" applyFont="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1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F870D-490C-47E9-B780-116F3C2D5EE0}">
  <dimension ref="A1:P83"/>
  <sheetViews>
    <sheetView tabSelected="1" view="pageBreakPreview" zoomScale="99" zoomScaleNormal="100" zoomScaleSheetLayoutView="99" workbookViewId="0">
      <pane ySplit="4" topLeftCell="A71" activePane="bottomLeft" state="frozenSplit"/>
      <selection activeCell="G83" sqref="G83"/>
      <selection pane="bottomLeft" activeCell="P73" sqref="P73"/>
    </sheetView>
  </sheetViews>
  <sheetFormatPr defaultColWidth="8" defaultRowHeight="14" x14ac:dyDescent="0.2"/>
  <cols>
    <col min="1" max="1" width="5.453125" style="48" customWidth="1"/>
    <col min="2" max="2" width="17.453125" style="49" customWidth="1"/>
    <col min="3" max="3" width="10" style="2" customWidth="1"/>
    <col min="4" max="4" width="5.6328125" style="48" customWidth="1"/>
    <col min="5" max="6" width="6.26953125" style="1" customWidth="1"/>
    <col min="7" max="7" width="4" style="1" customWidth="1"/>
    <col min="8" max="8" width="6.26953125" style="1" customWidth="1"/>
    <col min="9" max="9" width="3" style="1" customWidth="1"/>
    <col min="10" max="11" width="6.26953125" style="1" customWidth="1"/>
    <col min="12" max="12" width="3" style="1" customWidth="1"/>
    <col min="13" max="13" width="6.26953125" style="1" customWidth="1"/>
    <col min="14" max="14" width="8.7265625" style="1" customWidth="1"/>
    <col min="15" max="16384" width="8" style="1"/>
  </cols>
  <sheetData>
    <row r="1" spans="1:16" ht="21" customHeight="1" x14ac:dyDescent="0.2">
      <c r="A1" s="65" t="s">
        <v>0</v>
      </c>
      <c r="B1" s="65"/>
      <c r="C1" s="65"/>
      <c r="D1" s="65"/>
      <c r="E1" s="65"/>
      <c r="F1" s="65"/>
      <c r="G1" s="65"/>
      <c r="H1" s="65"/>
      <c r="I1" s="65"/>
      <c r="J1" s="65"/>
      <c r="K1" s="65"/>
      <c r="L1" s="65"/>
      <c r="M1" s="65"/>
      <c r="N1" s="65"/>
      <c r="P1" s="1" t="s">
        <v>1</v>
      </c>
    </row>
    <row r="2" spans="1:16" s="3" customFormat="1" ht="21" customHeight="1" thickBot="1" x14ac:dyDescent="0.25">
      <c r="A2" s="60" t="s">
        <v>2</v>
      </c>
      <c r="B2" s="60"/>
      <c r="C2" s="60"/>
      <c r="D2" s="60"/>
      <c r="E2" s="60"/>
      <c r="F2" s="60" t="s">
        <v>3</v>
      </c>
      <c r="G2" s="60"/>
      <c r="H2" s="60"/>
      <c r="I2" s="60"/>
      <c r="J2" s="60"/>
      <c r="K2" s="60"/>
      <c r="L2" s="60"/>
      <c r="M2" s="60"/>
      <c r="N2" s="60"/>
      <c r="P2" s="4">
        <v>0.39583333333333331</v>
      </c>
    </row>
    <row r="3" spans="1:16" s="11" customFormat="1" ht="20" customHeight="1" x14ac:dyDescent="0.2">
      <c r="A3" s="6" t="s">
        <v>4</v>
      </c>
      <c r="B3" s="7" t="s">
        <v>5</v>
      </c>
      <c r="C3" s="8" t="s">
        <v>6</v>
      </c>
      <c r="D3" s="8" t="s">
        <v>7</v>
      </c>
      <c r="E3" s="9" t="s">
        <v>8</v>
      </c>
      <c r="F3" s="9" t="s">
        <v>9</v>
      </c>
      <c r="G3" s="66" t="s">
        <v>10</v>
      </c>
      <c r="H3" s="67"/>
      <c r="I3" s="67"/>
      <c r="J3" s="68"/>
      <c r="K3" s="69" t="s">
        <v>11</v>
      </c>
      <c r="L3" s="69"/>
      <c r="M3" s="69"/>
      <c r="N3" s="10" t="s">
        <v>12</v>
      </c>
    </row>
    <row r="4" spans="1:16" s="12" customFormat="1" ht="20" customHeight="1" x14ac:dyDescent="0.2">
      <c r="A4" s="70" t="s">
        <v>13</v>
      </c>
      <c r="B4" s="71"/>
      <c r="C4" s="71"/>
      <c r="D4" s="71"/>
      <c r="E4" s="71"/>
      <c r="F4" s="71"/>
      <c r="G4" s="72"/>
      <c r="H4" s="72"/>
      <c r="I4" s="72"/>
      <c r="J4" s="72"/>
      <c r="K4" s="71"/>
      <c r="L4" s="71"/>
      <c r="M4" s="71"/>
      <c r="N4" s="73"/>
    </row>
    <row r="5" spans="1:16" s="12" customFormat="1" ht="20" customHeight="1" x14ac:dyDescent="0.2">
      <c r="A5" s="13">
        <v>1</v>
      </c>
      <c r="B5" s="14" t="s">
        <v>14</v>
      </c>
      <c r="C5" s="50" t="s">
        <v>15</v>
      </c>
      <c r="D5" s="15" t="s">
        <v>16</v>
      </c>
      <c r="E5" s="16">
        <f>F5-TIME(0,13,0)</f>
        <v>0.37708333333333333</v>
      </c>
      <c r="F5" s="16">
        <f>H5-TIME(0,1,0)</f>
        <v>0.38611111111111113</v>
      </c>
      <c r="G5" s="17" t="s">
        <v>17</v>
      </c>
      <c r="H5" s="18">
        <f>J5-TIME(0,8,0)</f>
        <v>0.38680555555555557</v>
      </c>
      <c r="I5" s="19" t="s">
        <v>18</v>
      </c>
      <c r="J5" s="20">
        <f>K5-TIME(0,2,0)</f>
        <v>0.3923611111111111</v>
      </c>
      <c r="K5" s="18">
        <f>M5-TIME(0,2,0)</f>
        <v>0.39374999999999999</v>
      </c>
      <c r="L5" s="19" t="s">
        <v>18</v>
      </c>
      <c r="M5" s="20">
        <f>N5-TIME(0,1,0)</f>
        <v>0.39513888888888887</v>
      </c>
      <c r="N5" s="21">
        <f>$P$2</f>
        <v>0.39583333333333331</v>
      </c>
    </row>
    <row r="6" spans="1:16" s="12" customFormat="1" ht="20" customHeight="1" x14ac:dyDescent="0.2">
      <c r="A6" s="22">
        <f t="shared" ref="A6:A16" si="0">A5+1</f>
        <v>2</v>
      </c>
      <c r="B6" s="14" t="s">
        <v>19</v>
      </c>
      <c r="C6" s="51"/>
      <c r="D6" s="23" t="s">
        <v>20</v>
      </c>
      <c r="E6" s="24">
        <v>0.38055555555555554</v>
      </c>
      <c r="F6" s="24">
        <v>0.38958333333333334</v>
      </c>
      <c r="G6" s="25"/>
      <c r="H6" s="26">
        <v>0.39513888888888887</v>
      </c>
      <c r="I6" s="27" t="s">
        <v>18</v>
      </c>
      <c r="J6" s="28">
        <v>0.39583333333333331</v>
      </c>
      <c r="K6" s="26">
        <v>0.39583333333333331</v>
      </c>
      <c r="L6" s="27" t="s">
        <v>18</v>
      </c>
      <c r="M6" s="28">
        <v>0.39861111111111108</v>
      </c>
      <c r="N6" s="29">
        <f t="shared" ref="N6:N16" si="1">N5+TIME(0,5,0)</f>
        <v>0.39930555555555552</v>
      </c>
    </row>
    <row r="7" spans="1:16" s="12" customFormat="1" ht="20" customHeight="1" x14ac:dyDescent="0.2">
      <c r="A7" s="22">
        <f t="shared" si="0"/>
        <v>3</v>
      </c>
      <c r="B7" s="14" t="s">
        <v>21</v>
      </c>
      <c r="C7" s="50" t="s">
        <v>22</v>
      </c>
      <c r="D7" s="15" t="s">
        <v>23</v>
      </c>
      <c r="E7" s="16">
        <f t="shared" ref="E7:E16" si="2">F7-TIME(0,13,0)</f>
        <v>0.38402777777777775</v>
      </c>
      <c r="F7" s="16">
        <f t="shared" ref="F7:F16" si="3">H7-TIME(0,1,0)</f>
        <v>0.39305555555555555</v>
      </c>
      <c r="G7" s="17" t="s">
        <v>17</v>
      </c>
      <c r="H7" s="18">
        <f t="shared" ref="H7:H16" si="4">J7-TIME(0,8,0)</f>
        <v>0.39374999999999999</v>
      </c>
      <c r="I7" s="19" t="s">
        <v>18</v>
      </c>
      <c r="J7" s="20">
        <f t="shared" ref="J7:J16" si="5">K7-TIME(0,2,0)</f>
        <v>0.39930555555555552</v>
      </c>
      <c r="K7" s="18">
        <f t="shared" ref="K7:K16" si="6">M7-TIME(0,2,0)</f>
        <v>0.40069444444444441</v>
      </c>
      <c r="L7" s="19" t="s">
        <v>18</v>
      </c>
      <c r="M7" s="20">
        <f t="shared" ref="M7:M16" si="7">N7-TIME(0,1,0)</f>
        <v>0.40208333333333329</v>
      </c>
      <c r="N7" s="30">
        <f t="shared" si="1"/>
        <v>0.40277777777777773</v>
      </c>
    </row>
    <row r="8" spans="1:16" s="12" customFormat="1" ht="20" customHeight="1" x14ac:dyDescent="0.2">
      <c r="A8" s="22">
        <f t="shared" si="0"/>
        <v>4</v>
      </c>
      <c r="B8" s="14" t="s">
        <v>24</v>
      </c>
      <c r="C8" s="51"/>
      <c r="D8" s="15" t="s">
        <v>16</v>
      </c>
      <c r="E8" s="16">
        <f t="shared" si="2"/>
        <v>0.38749999999999996</v>
      </c>
      <c r="F8" s="16">
        <f t="shared" si="3"/>
        <v>0.39652777777777776</v>
      </c>
      <c r="G8" s="17" t="s">
        <v>25</v>
      </c>
      <c r="H8" s="18">
        <f t="shared" si="4"/>
        <v>0.3972222222222222</v>
      </c>
      <c r="I8" s="19" t="s">
        <v>18</v>
      </c>
      <c r="J8" s="20">
        <f t="shared" si="5"/>
        <v>0.40277777777777773</v>
      </c>
      <c r="K8" s="18">
        <f t="shared" si="6"/>
        <v>0.40416666666666662</v>
      </c>
      <c r="L8" s="19" t="s">
        <v>18</v>
      </c>
      <c r="M8" s="20">
        <f t="shared" si="7"/>
        <v>0.4055555555555555</v>
      </c>
      <c r="N8" s="30">
        <f t="shared" si="1"/>
        <v>0.40624999999999994</v>
      </c>
    </row>
    <row r="9" spans="1:16" s="12" customFormat="1" ht="20" customHeight="1" x14ac:dyDescent="0.2">
      <c r="A9" s="22">
        <f t="shared" si="0"/>
        <v>5</v>
      </c>
      <c r="B9" s="14" t="s">
        <v>26</v>
      </c>
      <c r="C9" s="15" t="s">
        <v>27</v>
      </c>
      <c r="D9" s="15" t="s">
        <v>28</v>
      </c>
      <c r="E9" s="16">
        <f t="shared" si="2"/>
        <v>0.39097222222222217</v>
      </c>
      <c r="F9" s="16">
        <f t="shared" si="3"/>
        <v>0.39999999999999997</v>
      </c>
      <c r="G9" s="17" t="s">
        <v>17</v>
      </c>
      <c r="H9" s="18">
        <f t="shared" si="4"/>
        <v>0.40069444444444441</v>
      </c>
      <c r="I9" s="19" t="s">
        <v>18</v>
      </c>
      <c r="J9" s="20">
        <f t="shared" si="5"/>
        <v>0.40624999999999994</v>
      </c>
      <c r="K9" s="18">
        <f t="shared" si="6"/>
        <v>0.40763888888888883</v>
      </c>
      <c r="L9" s="19" t="s">
        <v>18</v>
      </c>
      <c r="M9" s="20">
        <f t="shared" si="7"/>
        <v>0.40902777777777771</v>
      </c>
      <c r="N9" s="30">
        <f t="shared" si="1"/>
        <v>0.40972222222222215</v>
      </c>
    </row>
    <row r="10" spans="1:16" s="12" customFormat="1" ht="20" customHeight="1" x14ac:dyDescent="0.2">
      <c r="A10" s="22">
        <f t="shared" si="0"/>
        <v>6</v>
      </c>
      <c r="B10" s="31" t="s">
        <v>29</v>
      </c>
      <c r="C10" s="50" t="s">
        <v>30</v>
      </c>
      <c r="D10" s="32" t="s">
        <v>31</v>
      </c>
      <c r="E10" s="16">
        <f t="shared" si="2"/>
        <v>0.39444444444444438</v>
      </c>
      <c r="F10" s="16">
        <f t="shared" si="3"/>
        <v>0.40347222222222218</v>
      </c>
      <c r="G10" s="17" t="s">
        <v>25</v>
      </c>
      <c r="H10" s="18">
        <f t="shared" si="4"/>
        <v>0.40416666666666662</v>
      </c>
      <c r="I10" s="19" t="s">
        <v>18</v>
      </c>
      <c r="J10" s="20">
        <f t="shared" si="5"/>
        <v>0.40972222222222215</v>
      </c>
      <c r="K10" s="18">
        <f t="shared" si="6"/>
        <v>0.41111111111111104</v>
      </c>
      <c r="L10" s="19" t="s">
        <v>18</v>
      </c>
      <c r="M10" s="20">
        <f t="shared" si="7"/>
        <v>0.41249999999999992</v>
      </c>
      <c r="N10" s="30">
        <f t="shared" si="1"/>
        <v>0.41319444444444436</v>
      </c>
    </row>
    <row r="11" spans="1:16" s="12" customFormat="1" ht="20" customHeight="1" x14ac:dyDescent="0.2">
      <c r="A11" s="22">
        <f t="shared" si="0"/>
        <v>7</v>
      </c>
      <c r="B11" s="31" t="s">
        <v>32</v>
      </c>
      <c r="C11" s="55"/>
      <c r="D11" s="32" t="s">
        <v>33</v>
      </c>
      <c r="E11" s="16">
        <f t="shared" si="2"/>
        <v>0.39791666666666659</v>
      </c>
      <c r="F11" s="16">
        <f t="shared" si="3"/>
        <v>0.40694444444444439</v>
      </c>
      <c r="G11" s="17" t="s">
        <v>17</v>
      </c>
      <c r="H11" s="18">
        <f t="shared" si="4"/>
        <v>0.40763888888888883</v>
      </c>
      <c r="I11" s="19" t="s">
        <v>18</v>
      </c>
      <c r="J11" s="20">
        <f t="shared" si="5"/>
        <v>0.41319444444444436</v>
      </c>
      <c r="K11" s="18">
        <f t="shared" si="6"/>
        <v>0.41458333333333325</v>
      </c>
      <c r="L11" s="19" t="s">
        <v>18</v>
      </c>
      <c r="M11" s="20">
        <f t="shared" si="7"/>
        <v>0.41597222222222213</v>
      </c>
      <c r="N11" s="30">
        <f t="shared" si="1"/>
        <v>0.41666666666666657</v>
      </c>
    </row>
    <row r="12" spans="1:16" s="12" customFormat="1" ht="20" customHeight="1" x14ac:dyDescent="0.2">
      <c r="A12" s="22">
        <f t="shared" si="0"/>
        <v>8</v>
      </c>
      <c r="B12" s="14" t="s">
        <v>34</v>
      </c>
      <c r="C12" s="51"/>
      <c r="D12" s="15" t="s">
        <v>35</v>
      </c>
      <c r="E12" s="16">
        <f t="shared" si="2"/>
        <v>0.4013888888888888</v>
      </c>
      <c r="F12" s="16">
        <f t="shared" si="3"/>
        <v>0.4104166666666666</v>
      </c>
      <c r="G12" s="17" t="s">
        <v>25</v>
      </c>
      <c r="H12" s="18">
        <f t="shared" si="4"/>
        <v>0.41111111111111104</v>
      </c>
      <c r="I12" s="19" t="s">
        <v>18</v>
      </c>
      <c r="J12" s="20">
        <f t="shared" si="5"/>
        <v>0.41666666666666657</v>
      </c>
      <c r="K12" s="18">
        <f t="shared" si="6"/>
        <v>0.41805555555555546</v>
      </c>
      <c r="L12" s="19" t="s">
        <v>18</v>
      </c>
      <c r="M12" s="20">
        <f t="shared" si="7"/>
        <v>0.41944444444444434</v>
      </c>
      <c r="N12" s="30">
        <f t="shared" si="1"/>
        <v>0.42013888888888878</v>
      </c>
    </row>
    <row r="13" spans="1:16" s="12" customFormat="1" ht="20" customHeight="1" x14ac:dyDescent="0.2">
      <c r="A13" s="22">
        <f t="shared" si="0"/>
        <v>9</v>
      </c>
      <c r="B13" s="31" t="s">
        <v>36</v>
      </c>
      <c r="C13" s="50" t="s">
        <v>37</v>
      </c>
      <c r="D13" s="32" t="s">
        <v>38</v>
      </c>
      <c r="E13" s="16">
        <f t="shared" si="2"/>
        <v>0.40486111111111101</v>
      </c>
      <c r="F13" s="16">
        <f t="shared" si="3"/>
        <v>0.41388888888888881</v>
      </c>
      <c r="G13" s="17" t="s">
        <v>17</v>
      </c>
      <c r="H13" s="18">
        <f t="shared" si="4"/>
        <v>0.41458333333333325</v>
      </c>
      <c r="I13" s="19" t="s">
        <v>18</v>
      </c>
      <c r="J13" s="20">
        <f t="shared" si="5"/>
        <v>0.42013888888888878</v>
      </c>
      <c r="K13" s="18">
        <f t="shared" si="6"/>
        <v>0.42152777777777767</v>
      </c>
      <c r="L13" s="19" t="s">
        <v>18</v>
      </c>
      <c r="M13" s="20">
        <f t="shared" si="7"/>
        <v>0.42291666666666655</v>
      </c>
      <c r="N13" s="30">
        <f t="shared" si="1"/>
        <v>0.42361111111111099</v>
      </c>
    </row>
    <row r="14" spans="1:16" s="12" customFormat="1" ht="20" customHeight="1" x14ac:dyDescent="0.2">
      <c r="A14" s="22">
        <f t="shared" si="0"/>
        <v>10</v>
      </c>
      <c r="B14" s="31" t="s">
        <v>39</v>
      </c>
      <c r="C14" s="55"/>
      <c r="D14" s="32" t="s">
        <v>38</v>
      </c>
      <c r="E14" s="16">
        <f t="shared" si="2"/>
        <v>0.40833333333333321</v>
      </c>
      <c r="F14" s="16">
        <f t="shared" si="3"/>
        <v>0.41736111111111102</v>
      </c>
      <c r="G14" s="17" t="s">
        <v>25</v>
      </c>
      <c r="H14" s="18">
        <f t="shared" si="4"/>
        <v>0.41805555555555546</v>
      </c>
      <c r="I14" s="19" t="s">
        <v>18</v>
      </c>
      <c r="J14" s="20">
        <f t="shared" si="5"/>
        <v>0.42361111111111099</v>
      </c>
      <c r="K14" s="18">
        <f t="shared" si="6"/>
        <v>0.42499999999999988</v>
      </c>
      <c r="L14" s="19" t="s">
        <v>18</v>
      </c>
      <c r="M14" s="20">
        <f t="shared" si="7"/>
        <v>0.42638888888888876</v>
      </c>
      <c r="N14" s="30">
        <f t="shared" si="1"/>
        <v>0.4270833333333332</v>
      </c>
    </row>
    <row r="15" spans="1:16" s="12" customFormat="1" ht="20" customHeight="1" x14ac:dyDescent="0.2">
      <c r="A15" s="22">
        <f t="shared" si="0"/>
        <v>11</v>
      </c>
      <c r="B15" s="31" t="s">
        <v>40</v>
      </c>
      <c r="C15" s="55"/>
      <c r="D15" s="32" t="s">
        <v>41</v>
      </c>
      <c r="E15" s="16">
        <f t="shared" si="2"/>
        <v>0.41180555555555542</v>
      </c>
      <c r="F15" s="16">
        <f t="shared" si="3"/>
        <v>0.42083333333333323</v>
      </c>
      <c r="G15" s="17" t="s">
        <v>17</v>
      </c>
      <c r="H15" s="18">
        <f t="shared" si="4"/>
        <v>0.42152777777777767</v>
      </c>
      <c r="I15" s="19" t="s">
        <v>18</v>
      </c>
      <c r="J15" s="20">
        <f t="shared" si="5"/>
        <v>0.4270833333333332</v>
      </c>
      <c r="K15" s="18">
        <f t="shared" si="6"/>
        <v>0.42847222222222209</v>
      </c>
      <c r="L15" s="19" t="s">
        <v>18</v>
      </c>
      <c r="M15" s="20">
        <f t="shared" si="7"/>
        <v>0.42986111111111097</v>
      </c>
      <c r="N15" s="30">
        <f t="shared" si="1"/>
        <v>0.43055555555555541</v>
      </c>
    </row>
    <row r="16" spans="1:16" s="12" customFormat="1" ht="20" customHeight="1" x14ac:dyDescent="0.2">
      <c r="A16" s="22">
        <f t="shared" si="0"/>
        <v>12</v>
      </c>
      <c r="B16" s="31" t="s">
        <v>42</v>
      </c>
      <c r="C16" s="51"/>
      <c r="D16" s="32" t="s">
        <v>38</v>
      </c>
      <c r="E16" s="16">
        <f t="shared" si="2"/>
        <v>0.41527777777777763</v>
      </c>
      <c r="F16" s="16">
        <f t="shared" si="3"/>
        <v>0.42430555555555544</v>
      </c>
      <c r="G16" s="17" t="s">
        <v>25</v>
      </c>
      <c r="H16" s="18">
        <f t="shared" si="4"/>
        <v>0.42499999999999988</v>
      </c>
      <c r="I16" s="19" t="s">
        <v>18</v>
      </c>
      <c r="J16" s="20">
        <f t="shared" si="5"/>
        <v>0.43055555555555541</v>
      </c>
      <c r="K16" s="18">
        <f t="shared" si="6"/>
        <v>0.4319444444444443</v>
      </c>
      <c r="L16" s="19" t="s">
        <v>18</v>
      </c>
      <c r="M16" s="20">
        <f t="shared" si="7"/>
        <v>0.43333333333333318</v>
      </c>
      <c r="N16" s="30">
        <f t="shared" si="1"/>
        <v>0.43402777777777762</v>
      </c>
    </row>
    <row r="17" spans="1:16" s="12" customFormat="1" ht="20" customHeight="1" x14ac:dyDescent="0.2">
      <c r="A17" s="52" t="s">
        <v>43</v>
      </c>
      <c r="B17" s="53"/>
      <c r="C17" s="53"/>
      <c r="D17" s="53"/>
      <c r="E17" s="53"/>
      <c r="F17" s="53"/>
      <c r="G17" s="53"/>
      <c r="H17" s="53"/>
      <c r="I17" s="53"/>
      <c r="J17" s="53"/>
      <c r="K17" s="53"/>
      <c r="L17" s="53"/>
      <c r="M17" s="53"/>
      <c r="N17" s="54"/>
      <c r="P17" s="4">
        <v>1.0416666666666666E-2</v>
      </c>
    </row>
    <row r="18" spans="1:16" s="12" customFormat="1" ht="20" customHeight="1" x14ac:dyDescent="0.2">
      <c r="A18" s="22">
        <f>A16+1</f>
        <v>13</v>
      </c>
      <c r="B18" s="14" t="s">
        <v>44</v>
      </c>
      <c r="C18" s="50" t="s">
        <v>45</v>
      </c>
      <c r="D18" s="15" t="s">
        <v>16</v>
      </c>
      <c r="E18" s="16">
        <f>F18-TIME(0,13,0)</f>
        <v>0.42569444444444432</v>
      </c>
      <c r="F18" s="16">
        <f>H18-TIME(0,1,0)</f>
        <v>0.43472222222222212</v>
      </c>
      <c r="G18" s="17" t="s">
        <v>17</v>
      </c>
      <c r="H18" s="18">
        <f>J18-TIME(0,8,0)</f>
        <v>0.43541666666666656</v>
      </c>
      <c r="I18" s="19" t="s">
        <v>18</v>
      </c>
      <c r="J18" s="20">
        <f>K18-TIME(0,2,0)</f>
        <v>0.4409722222222221</v>
      </c>
      <c r="K18" s="18">
        <f>M18-TIME(0,2,0)</f>
        <v>0.44236111111111098</v>
      </c>
      <c r="L18" s="19" t="s">
        <v>18</v>
      </c>
      <c r="M18" s="20">
        <f>N18-TIME(0,1,0)</f>
        <v>0.44374999999999987</v>
      </c>
      <c r="N18" s="30">
        <f>N16+P17</f>
        <v>0.44444444444444431</v>
      </c>
    </row>
    <row r="19" spans="1:16" s="12" customFormat="1" ht="20" customHeight="1" x14ac:dyDescent="0.2">
      <c r="A19" s="22">
        <f>A18+1</f>
        <v>14</v>
      </c>
      <c r="B19" s="14" t="s">
        <v>46</v>
      </c>
      <c r="C19" s="51"/>
      <c r="D19" s="15" t="s">
        <v>47</v>
      </c>
      <c r="E19" s="16">
        <f>F19-TIME(0,13,0)</f>
        <v>0.42916666666666653</v>
      </c>
      <c r="F19" s="16">
        <f>H19-TIME(0,1,0)</f>
        <v>0.43819444444444433</v>
      </c>
      <c r="G19" s="17" t="s">
        <v>25</v>
      </c>
      <c r="H19" s="18">
        <f>J19-TIME(0,8,0)</f>
        <v>0.43888888888888877</v>
      </c>
      <c r="I19" s="19" t="s">
        <v>18</v>
      </c>
      <c r="J19" s="20">
        <f>K19-TIME(0,2,0)</f>
        <v>0.44444444444444431</v>
      </c>
      <c r="K19" s="18">
        <f>M19-TIME(0,2,0)</f>
        <v>0.44583333333333319</v>
      </c>
      <c r="L19" s="19" t="s">
        <v>18</v>
      </c>
      <c r="M19" s="20">
        <f>N19-TIME(0,1,0)</f>
        <v>0.44722222222222208</v>
      </c>
      <c r="N19" s="30">
        <f t="shared" ref="N19:N28" si="8">N18+TIME(0,5,0)</f>
        <v>0.44791666666666652</v>
      </c>
    </row>
    <row r="20" spans="1:16" s="12" customFormat="1" ht="20" customHeight="1" x14ac:dyDescent="0.2">
      <c r="A20" s="22">
        <f>A19+1</f>
        <v>15</v>
      </c>
      <c r="B20" s="14" t="s">
        <v>48</v>
      </c>
      <c r="C20" s="50" t="s">
        <v>49</v>
      </c>
      <c r="D20" s="15" t="s">
        <v>50</v>
      </c>
      <c r="E20" s="16">
        <f>F20-TIME(0,13,0)</f>
        <v>0.43263888888888874</v>
      </c>
      <c r="F20" s="16">
        <f>H20-TIME(0,1,0)</f>
        <v>0.44166666666666654</v>
      </c>
      <c r="G20" s="17" t="s">
        <v>17</v>
      </c>
      <c r="H20" s="18">
        <f>J20-TIME(0,8,0)</f>
        <v>0.44236111111111098</v>
      </c>
      <c r="I20" s="19" t="s">
        <v>18</v>
      </c>
      <c r="J20" s="20">
        <f>K20-TIME(0,2,0)</f>
        <v>0.44791666666666652</v>
      </c>
      <c r="K20" s="18">
        <f>M20-TIME(0,2,0)</f>
        <v>0.4493055555555554</v>
      </c>
      <c r="L20" s="19" t="s">
        <v>18</v>
      </c>
      <c r="M20" s="20">
        <f>N20-TIME(0,1,0)</f>
        <v>0.45069444444444429</v>
      </c>
      <c r="N20" s="30">
        <f t="shared" si="8"/>
        <v>0.45138888888888873</v>
      </c>
    </row>
    <row r="21" spans="1:16" s="12" customFormat="1" ht="20" customHeight="1" x14ac:dyDescent="0.2">
      <c r="A21" s="22">
        <v>16</v>
      </c>
      <c r="B21" s="14" t="s">
        <v>51</v>
      </c>
      <c r="C21" s="51"/>
      <c r="D21" s="23" t="s">
        <v>20</v>
      </c>
      <c r="E21" s="24">
        <v>0.43611111111111095</v>
      </c>
      <c r="F21" s="24">
        <v>0.44513888888888875</v>
      </c>
      <c r="G21" s="25"/>
      <c r="H21" s="26">
        <v>0.45069444444444445</v>
      </c>
      <c r="I21" s="27" t="s">
        <v>18</v>
      </c>
      <c r="J21" s="28">
        <v>0.45138888888888873</v>
      </c>
      <c r="K21" s="26">
        <v>0.4513888888888889</v>
      </c>
      <c r="L21" s="27" t="s">
        <v>18</v>
      </c>
      <c r="M21" s="28">
        <v>0.4541666666666665</v>
      </c>
      <c r="N21" s="29">
        <f t="shared" si="8"/>
        <v>0.45486111111111094</v>
      </c>
    </row>
    <row r="22" spans="1:16" s="12" customFormat="1" ht="20" customHeight="1" x14ac:dyDescent="0.2">
      <c r="A22" s="22">
        <f t="shared" ref="A22:A28" si="9">A21+1</f>
        <v>17</v>
      </c>
      <c r="B22" s="14" t="s">
        <v>52</v>
      </c>
      <c r="C22" s="50" t="s">
        <v>53</v>
      </c>
      <c r="D22" s="15" t="s">
        <v>16</v>
      </c>
      <c r="E22" s="16">
        <f t="shared" ref="E22:E28" si="10">F22-TIME(0,13,0)</f>
        <v>0.43958333333333316</v>
      </c>
      <c r="F22" s="16">
        <f t="shared" ref="F22:F28" si="11">H22-TIME(0,1,0)</f>
        <v>0.44861111111111096</v>
      </c>
      <c r="G22" s="17" t="s">
        <v>17</v>
      </c>
      <c r="H22" s="18">
        <f t="shared" ref="H22:H28" si="12">J22-TIME(0,8,0)</f>
        <v>0.4493055555555554</v>
      </c>
      <c r="I22" s="19" t="s">
        <v>18</v>
      </c>
      <c r="J22" s="20">
        <f t="shared" ref="J22:J28" si="13">K22-TIME(0,2,0)</f>
        <v>0.45486111111111094</v>
      </c>
      <c r="K22" s="18">
        <f t="shared" ref="K22:K28" si="14">M22-TIME(0,2,0)</f>
        <v>0.45624999999999982</v>
      </c>
      <c r="L22" s="19" t="s">
        <v>18</v>
      </c>
      <c r="M22" s="20">
        <f t="shared" ref="M22:M28" si="15">N22-TIME(0,1,0)</f>
        <v>0.45763888888888871</v>
      </c>
      <c r="N22" s="30">
        <f t="shared" si="8"/>
        <v>0.45833333333333315</v>
      </c>
    </row>
    <row r="23" spans="1:16" s="12" customFormat="1" ht="20" customHeight="1" x14ac:dyDescent="0.2">
      <c r="A23" s="22">
        <f t="shared" si="9"/>
        <v>18</v>
      </c>
      <c r="B23" s="14" t="s">
        <v>54</v>
      </c>
      <c r="C23" s="55"/>
      <c r="D23" s="15" t="s">
        <v>16</v>
      </c>
      <c r="E23" s="16">
        <f t="shared" si="10"/>
        <v>0.44305555555555537</v>
      </c>
      <c r="F23" s="16">
        <f t="shared" si="11"/>
        <v>0.45208333333333317</v>
      </c>
      <c r="G23" s="17" t="s">
        <v>55</v>
      </c>
      <c r="H23" s="18">
        <f t="shared" si="12"/>
        <v>0.45277777777777761</v>
      </c>
      <c r="I23" s="19" t="s">
        <v>18</v>
      </c>
      <c r="J23" s="20">
        <f t="shared" si="13"/>
        <v>0.45833333333333315</v>
      </c>
      <c r="K23" s="18">
        <f t="shared" si="14"/>
        <v>0.45972222222222203</v>
      </c>
      <c r="L23" s="19" t="s">
        <v>18</v>
      </c>
      <c r="M23" s="20">
        <f t="shared" si="15"/>
        <v>0.46111111111111092</v>
      </c>
      <c r="N23" s="30">
        <f t="shared" si="8"/>
        <v>0.46180555555555536</v>
      </c>
    </row>
    <row r="24" spans="1:16" s="12" customFormat="1" ht="20" customHeight="1" x14ac:dyDescent="0.2">
      <c r="A24" s="22">
        <f t="shared" si="9"/>
        <v>19</v>
      </c>
      <c r="B24" s="14" t="s">
        <v>56</v>
      </c>
      <c r="C24" s="55"/>
      <c r="D24" s="15" t="s">
        <v>47</v>
      </c>
      <c r="E24" s="16">
        <f t="shared" si="10"/>
        <v>0.44652777777777758</v>
      </c>
      <c r="F24" s="16">
        <f t="shared" si="11"/>
        <v>0.45555555555555538</v>
      </c>
      <c r="G24" s="17" t="s">
        <v>17</v>
      </c>
      <c r="H24" s="18">
        <f t="shared" si="12"/>
        <v>0.45624999999999982</v>
      </c>
      <c r="I24" s="19" t="s">
        <v>18</v>
      </c>
      <c r="J24" s="20">
        <f t="shared" si="13"/>
        <v>0.46180555555555536</v>
      </c>
      <c r="K24" s="18">
        <f t="shared" si="14"/>
        <v>0.46319444444444424</v>
      </c>
      <c r="L24" s="19" t="s">
        <v>18</v>
      </c>
      <c r="M24" s="20">
        <f t="shared" si="15"/>
        <v>0.46458333333333313</v>
      </c>
      <c r="N24" s="30">
        <f t="shared" si="8"/>
        <v>0.46527777777777757</v>
      </c>
    </row>
    <row r="25" spans="1:16" s="12" customFormat="1" ht="20" customHeight="1" x14ac:dyDescent="0.2">
      <c r="A25" s="22">
        <f t="shared" si="9"/>
        <v>20</v>
      </c>
      <c r="B25" s="14" t="s">
        <v>57</v>
      </c>
      <c r="C25" s="51"/>
      <c r="D25" s="15" t="s">
        <v>58</v>
      </c>
      <c r="E25" s="16">
        <f t="shared" si="10"/>
        <v>0.44999999999999979</v>
      </c>
      <c r="F25" s="16">
        <f t="shared" si="11"/>
        <v>0.45902777777777759</v>
      </c>
      <c r="G25" s="17" t="s">
        <v>55</v>
      </c>
      <c r="H25" s="18">
        <f t="shared" si="12"/>
        <v>0.45972222222222203</v>
      </c>
      <c r="I25" s="19" t="s">
        <v>18</v>
      </c>
      <c r="J25" s="20">
        <f t="shared" si="13"/>
        <v>0.46527777777777757</v>
      </c>
      <c r="K25" s="18">
        <f t="shared" si="14"/>
        <v>0.46666666666666645</v>
      </c>
      <c r="L25" s="19" t="s">
        <v>18</v>
      </c>
      <c r="M25" s="20">
        <f t="shared" si="15"/>
        <v>0.46805555555555534</v>
      </c>
      <c r="N25" s="30">
        <f t="shared" si="8"/>
        <v>0.46874999999999978</v>
      </c>
    </row>
    <row r="26" spans="1:16" s="12" customFormat="1" ht="20" customHeight="1" x14ac:dyDescent="0.2">
      <c r="A26" s="22">
        <f t="shared" si="9"/>
        <v>21</v>
      </c>
      <c r="B26" s="14" t="s">
        <v>59</v>
      </c>
      <c r="C26" s="50" t="s">
        <v>60</v>
      </c>
      <c r="D26" s="15" t="s">
        <v>61</v>
      </c>
      <c r="E26" s="16">
        <f t="shared" si="10"/>
        <v>0.453472222222222</v>
      </c>
      <c r="F26" s="16">
        <f t="shared" si="11"/>
        <v>0.4624999999999998</v>
      </c>
      <c r="G26" s="17" t="s">
        <v>17</v>
      </c>
      <c r="H26" s="18">
        <f t="shared" si="12"/>
        <v>0.46319444444444424</v>
      </c>
      <c r="I26" s="19" t="s">
        <v>18</v>
      </c>
      <c r="J26" s="20">
        <f t="shared" si="13"/>
        <v>0.46874999999999978</v>
      </c>
      <c r="K26" s="18">
        <f t="shared" si="14"/>
        <v>0.47013888888888866</v>
      </c>
      <c r="L26" s="19" t="s">
        <v>18</v>
      </c>
      <c r="M26" s="20">
        <f t="shared" si="15"/>
        <v>0.47152777777777755</v>
      </c>
      <c r="N26" s="30">
        <f t="shared" si="8"/>
        <v>0.47222222222222199</v>
      </c>
    </row>
    <row r="27" spans="1:16" s="12" customFormat="1" ht="20" customHeight="1" x14ac:dyDescent="0.2">
      <c r="A27" s="22">
        <f t="shared" si="9"/>
        <v>22</v>
      </c>
      <c r="B27" s="14" t="s">
        <v>62</v>
      </c>
      <c r="C27" s="51"/>
      <c r="D27" s="15" t="s">
        <v>63</v>
      </c>
      <c r="E27" s="16">
        <f t="shared" si="10"/>
        <v>0.45694444444444421</v>
      </c>
      <c r="F27" s="16">
        <f t="shared" si="11"/>
        <v>0.46597222222222201</v>
      </c>
      <c r="G27" s="17" t="s">
        <v>25</v>
      </c>
      <c r="H27" s="18">
        <f t="shared" si="12"/>
        <v>0.46666666666666645</v>
      </c>
      <c r="I27" s="19" t="s">
        <v>18</v>
      </c>
      <c r="J27" s="20">
        <f t="shared" si="13"/>
        <v>0.47222222222222199</v>
      </c>
      <c r="K27" s="18">
        <f t="shared" si="14"/>
        <v>0.47361111111111087</v>
      </c>
      <c r="L27" s="19" t="s">
        <v>18</v>
      </c>
      <c r="M27" s="20">
        <f t="shared" si="15"/>
        <v>0.47499999999999976</v>
      </c>
      <c r="N27" s="30">
        <f t="shared" si="8"/>
        <v>0.4756944444444442</v>
      </c>
    </row>
    <row r="28" spans="1:16" s="12" customFormat="1" ht="20" customHeight="1" x14ac:dyDescent="0.2">
      <c r="A28" s="22">
        <f t="shared" si="9"/>
        <v>23</v>
      </c>
      <c r="B28" s="14" t="s">
        <v>64</v>
      </c>
      <c r="C28" s="35" t="s">
        <v>65</v>
      </c>
      <c r="D28" s="15" t="s">
        <v>63</v>
      </c>
      <c r="E28" s="16">
        <f t="shared" si="10"/>
        <v>0.46041666666666642</v>
      </c>
      <c r="F28" s="16">
        <f t="shared" si="11"/>
        <v>0.46944444444444422</v>
      </c>
      <c r="G28" s="17" t="s">
        <v>17</v>
      </c>
      <c r="H28" s="18">
        <f t="shared" si="12"/>
        <v>0.47013888888888866</v>
      </c>
      <c r="I28" s="19" t="s">
        <v>18</v>
      </c>
      <c r="J28" s="20">
        <f t="shared" si="13"/>
        <v>0.4756944444444442</v>
      </c>
      <c r="K28" s="18">
        <f t="shared" si="14"/>
        <v>0.47708333333333308</v>
      </c>
      <c r="L28" s="19" t="s">
        <v>18</v>
      </c>
      <c r="M28" s="20">
        <f t="shared" si="15"/>
        <v>0.47847222222222197</v>
      </c>
      <c r="N28" s="30">
        <f t="shared" si="8"/>
        <v>0.47916666666666641</v>
      </c>
    </row>
    <row r="29" spans="1:16" s="12" customFormat="1" ht="20" customHeight="1" x14ac:dyDescent="0.2">
      <c r="A29" s="52" t="s">
        <v>43</v>
      </c>
      <c r="B29" s="53"/>
      <c r="C29" s="53"/>
      <c r="D29" s="53"/>
      <c r="E29" s="53"/>
      <c r="F29" s="53"/>
      <c r="G29" s="53"/>
      <c r="H29" s="53"/>
      <c r="I29" s="53"/>
      <c r="J29" s="53"/>
      <c r="K29" s="53"/>
      <c r="L29" s="53"/>
      <c r="M29" s="53"/>
      <c r="N29" s="54"/>
      <c r="P29" s="4">
        <v>1.0416666666666666E-2</v>
      </c>
    </row>
    <row r="30" spans="1:16" s="12" customFormat="1" ht="20" customHeight="1" x14ac:dyDescent="0.2">
      <c r="A30" s="22">
        <f>A28+1</f>
        <v>24</v>
      </c>
      <c r="B30" s="14" t="s">
        <v>66</v>
      </c>
      <c r="C30" s="50" t="s">
        <v>67</v>
      </c>
      <c r="D30" s="15" t="s">
        <v>61</v>
      </c>
      <c r="E30" s="16">
        <f>F30-TIME(0,13,0)</f>
        <v>0.4708333333333331</v>
      </c>
      <c r="F30" s="16">
        <f>H30-TIME(0,1,0)</f>
        <v>0.47986111111111091</v>
      </c>
      <c r="G30" s="17" t="s">
        <v>25</v>
      </c>
      <c r="H30" s="18">
        <f>J30-TIME(0,8,0)</f>
        <v>0.48055555555555535</v>
      </c>
      <c r="I30" s="19" t="s">
        <v>18</v>
      </c>
      <c r="J30" s="20">
        <f>K30-TIME(0,2,0)</f>
        <v>0.48611111111111088</v>
      </c>
      <c r="K30" s="18">
        <f>M30-TIME(0,2,0)</f>
        <v>0.48749999999999977</v>
      </c>
      <c r="L30" s="19" t="s">
        <v>18</v>
      </c>
      <c r="M30" s="20">
        <f>N30-TIME(0,1,0)</f>
        <v>0.48888888888888865</v>
      </c>
      <c r="N30" s="30">
        <f>N28+P29</f>
        <v>0.48958333333333309</v>
      </c>
    </row>
    <row r="31" spans="1:16" s="12" customFormat="1" ht="20" customHeight="1" x14ac:dyDescent="0.2">
      <c r="A31" s="22">
        <f>A30+1</f>
        <v>25</v>
      </c>
      <c r="B31" s="14" t="s">
        <v>68</v>
      </c>
      <c r="C31" s="55"/>
      <c r="D31" s="15" t="s">
        <v>58</v>
      </c>
      <c r="E31" s="16">
        <f>F31-TIME(0,13,0)</f>
        <v>0.47430555555555531</v>
      </c>
      <c r="F31" s="16">
        <f>H31-TIME(0,1,0)</f>
        <v>0.48333333333333311</v>
      </c>
      <c r="G31" s="17" t="s">
        <v>69</v>
      </c>
      <c r="H31" s="18">
        <f>J31-TIME(0,8,0)</f>
        <v>0.48402777777777756</v>
      </c>
      <c r="I31" s="19" t="s">
        <v>18</v>
      </c>
      <c r="J31" s="20">
        <f>K31-TIME(0,2,0)</f>
        <v>0.48958333333333309</v>
      </c>
      <c r="K31" s="18">
        <f>M31-TIME(0,2,0)</f>
        <v>0.49097222222222198</v>
      </c>
      <c r="L31" s="19" t="s">
        <v>18</v>
      </c>
      <c r="M31" s="20">
        <f>N31-TIME(0,1,0)</f>
        <v>0.49236111111111086</v>
      </c>
      <c r="N31" s="30">
        <f t="shared" ref="N31:N40" si="16">N30+TIME(0,5,0)</f>
        <v>0.4930555555555553</v>
      </c>
    </row>
    <row r="32" spans="1:16" s="12" customFormat="1" ht="20" customHeight="1" x14ac:dyDescent="0.2">
      <c r="A32" s="22">
        <f>A31+1</f>
        <v>26</v>
      </c>
      <c r="B32" s="14" t="s">
        <v>70</v>
      </c>
      <c r="C32" s="55"/>
      <c r="D32" s="15" t="s">
        <v>71</v>
      </c>
      <c r="E32" s="16">
        <f>F32-TIME(0,13,0)</f>
        <v>0.47777777777777752</v>
      </c>
      <c r="F32" s="16">
        <f>H32-TIME(0,1,0)</f>
        <v>0.48680555555555532</v>
      </c>
      <c r="G32" s="17" t="s">
        <v>25</v>
      </c>
      <c r="H32" s="18">
        <f>J32-TIME(0,8,0)</f>
        <v>0.48749999999999977</v>
      </c>
      <c r="I32" s="19" t="s">
        <v>18</v>
      </c>
      <c r="J32" s="20">
        <f>K32-TIME(0,2,0)</f>
        <v>0.4930555555555553</v>
      </c>
      <c r="K32" s="18">
        <f>M32-TIME(0,2,0)</f>
        <v>0.49444444444444419</v>
      </c>
      <c r="L32" s="19" t="s">
        <v>18</v>
      </c>
      <c r="M32" s="20">
        <f>N32-TIME(0,1,0)</f>
        <v>0.49583333333333307</v>
      </c>
      <c r="N32" s="30">
        <f t="shared" si="16"/>
        <v>0.49652777777777751</v>
      </c>
    </row>
    <row r="33" spans="1:16" s="12" customFormat="1" ht="20" customHeight="1" x14ac:dyDescent="0.2">
      <c r="A33" s="22">
        <v>27</v>
      </c>
      <c r="B33" s="36" t="s">
        <v>72</v>
      </c>
      <c r="C33" s="51"/>
      <c r="D33" s="23" t="s">
        <v>73</v>
      </c>
      <c r="E33" s="24">
        <v>0.48124999999999973</v>
      </c>
      <c r="F33" s="24">
        <v>0.49027777777777753</v>
      </c>
      <c r="G33" s="25"/>
      <c r="H33" s="26">
        <v>0.49236111111111108</v>
      </c>
      <c r="I33" s="27" t="s">
        <v>18</v>
      </c>
      <c r="J33" s="28">
        <v>0.49305555555555558</v>
      </c>
      <c r="K33" s="26">
        <v>0.49305555555555558</v>
      </c>
      <c r="L33" s="27" t="s">
        <v>18</v>
      </c>
      <c r="M33" s="28">
        <v>0.49930555555555528</v>
      </c>
      <c r="N33" s="29">
        <f t="shared" si="16"/>
        <v>0.49999999999999972</v>
      </c>
    </row>
    <row r="34" spans="1:16" s="12" customFormat="1" ht="20" customHeight="1" x14ac:dyDescent="0.2">
      <c r="A34" s="22">
        <f t="shared" ref="A34:A40" si="17">A33+1</f>
        <v>28</v>
      </c>
      <c r="B34" s="14" t="s">
        <v>74</v>
      </c>
      <c r="C34" s="35" t="s">
        <v>75</v>
      </c>
      <c r="D34" s="37" t="s">
        <v>38</v>
      </c>
      <c r="E34" s="16">
        <f>F34-TIME(0,13,0)</f>
        <v>0.484722222222222</v>
      </c>
      <c r="F34" s="16">
        <f>H34-TIME(0,1,0)</f>
        <v>0.4937499999999998</v>
      </c>
      <c r="G34" s="17" t="s">
        <v>25</v>
      </c>
      <c r="H34" s="18">
        <f>J34-TIME(0,8,0)</f>
        <v>0.49444444444444424</v>
      </c>
      <c r="I34" s="19" t="s">
        <v>18</v>
      </c>
      <c r="J34" s="20">
        <f>K34-TIME(0,2,0)</f>
        <v>0.49999999999999978</v>
      </c>
      <c r="K34" s="18">
        <f>M34-TIME(0,2,0)</f>
        <v>0.50138888888888866</v>
      </c>
      <c r="L34" s="19" t="s">
        <v>18</v>
      </c>
      <c r="M34" s="20">
        <f>N34-TIME(0,1,0)</f>
        <v>0.50277777777777755</v>
      </c>
      <c r="N34" s="30">
        <f t="shared" si="16"/>
        <v>0.50347222222222199</v>
      </c>
    </row>
    <row r="35" spans="1:16" s="12" customFormat="1" ht="20" customHeight="1" x14ac:dyDescent="0.2">
      <c r="A35" s="22">
        <f t="shared" si="17"/>
        <v>29</v>
      </c>
      <c r="B35" s="38" t="s">
        <v>76</v>
      </c>
      <c r="C35" s="35" t="s">
        <v>77</v>
      </c>
      <c r="D35" s="15" t="s">
        <v>78</v>
      </c>
      <c r="E35" s="16">
        <f>F35-TIME(0,13,0)</f>
        <v>0.48819444444444421</v>
      </c>
      <c r="F35" s="16">
        <f>H35-TIME(0,1,0)</f>
        <v>0.49722222222222201</v>
      </c>
      <c r="G35" s="17" t="s">
        <v>17</v>
      </c>
      <c r="H35" s="18">
        <f>J35-TIME(0,8,0)</f>
        <v>0.49791666666666645</v>
      </c>
      <c r="I35" s="19" t="s">
        <v>18</v>
      </c>
      <c r="J35" s="20">
        <f>K35-TIME(0,2,0)</f>
        <v>0.50347222222222199</v>
      </c>
      <c r="K35" s="18">
        <f>M35-TIME(0,2,0)</f>
        <v>0.50486111111111087</v>
      </c>
      <c r="L35" s="19" t="s">
        <v>18</v>
      </c>
      <c r="M35" s="20">
        <f>N35-TIME(0,1,0)</f>
        <v>0.50624999999999976</v>
      </c>
      <c r="N35" s="30">
        <f t="shared" si="16"/>
        <v>0.5069444444444442</v>
      </c>
    </row>
    <row r="36" spans="1:16" s="12" customFormat="1" ht="20" customHeight="1" x14ac:dyDescent="0.2">
      <c r="A36" s="22">
        <f t="shared" si="17"/>
        <v>30</v>
      </c>
      <c r="B36" s="14" t="s">
        <v>79</v>
      </c>
      <c r="C36" s="35" t="s">
        <v>80</v>
      </c>
      <c r="D36" s="15" t="s">
        <v>38</v>
      </c>
      <c r="E36" s="16">
        <f>F36-TIME(0,13,0)</f>
        <v>0.49166666666666642</v>
      </c>
      <c r="F36" s="16">
        <f>H36-TIME(0,1,0)</f>
        <v>0.50069444444444422</v>
      </c>
      <c r="G36" s="17" t="s">
        <v>25</v>
      </c>
      <c r="H36" s="18">
        <f>J36-TIME(0,8,0)</f>
        <v>0.50138888888888866</v>
      </c>
      <c r="I36" s="19" t="s">
        <v>18</v>
      </c>
      <c r="J36" s="20">
        <f>K36-TIME(0,2,0)</f>
        <v>0.5069444444444442</v>
      </c>
      <c r="K36" s="18">
        <f>M36-TIME(0,2,0)</f>
        <v>0.50833333333333308</v>
      </c>
      <c r="L36" s="19" t="s">
        <v>18</v>
      </c>
      <c r="M36" s="20">
        <f>N36-TIME(0,1,0)</f>
        <v>0.50972222222222197</v>
      </c>
      <c r="N36" s="30">
        <f t="shared" si="16"/>
        <v>0.51041666666666641</v>
      </c>
    </row>
    <row r="37" spans="1:16" s="12" customFormat="1" ht="20" customHeight="1" x14ac:dyDescent="0.2">
      <c r="A37" s="22">
        <f t="shared" si="17"/>
        <v>31</v>
      </c>
      <c r="B37" s="14" t="s">
        <v>81</v>
      </c>
      <c r="C37" s="35" t="s">
        <v>82</v>
      </c>
      <c r="D37" s="15" t="s">
        <v>61</v>
      </c>
      <c r="E37" s="16">
        <f>F37-TIME(0,13,0)</f>
        <v>0.49513888888888863</v>
      </c>
      <c r="F37" s="16">
        <f>H37-TIME(0,1,0)</f>
        <v>0.50416666666666643</v>
      </c>
      <c r="G37" s="17" t="s">
        <v>17</v>
      </c>
      <c r="H37" s="18">
        <f>J37-TIME(0,8,0)</f>
        <v>0.50486111111111087</v>
      </c>
      <c r="I37" s="19" t="s">
        <v>18</v>
      </c>
      <c r="J37" s="20">
        <f>K37-TIME(0,2,0)</f>
        <v>0.51041666666666641</v>
      </c>
      <c r="K37" s="18">
        <f>M37-TIME(0,2,0)</f>
        <v>0.51180555555555529</v>
      </c>
      <c r="L37" s="19" t="s">
        <v>18</v>
      </c>
      <c r="M37" s="20">
        <f>N37-TIME(0,1,0)</f>
        <v>0.51319444444444418</v>
      </c>
      <c r="N37" s="30">
        <f t="shared" si="16"/>
        <v>0.51388888888888862</v>
      </c>
    </row>
    <row r="38" spans="1:16" s="12" customFormat="1" ht="20" customHeight="1" x14ac:dyDescent="0.2">
      <c r="A38" s="22">
        <f t="shared" si="17"/>
        <v>32</v>
      </c>
      <c r="B38" s="14" t="s">
        <v>83</v>
      </c>
      <c r="C38" s="35" t="s">
        <v>84</v>
      </c>
      <c r="D38" s="15" t="s">
        <v>63</v>
      </c>
      <c r="E38" s="16">
        <f>F38-TIME(0,13,0)</f>
        <v>0.49861111111111084</v>
      </c>
      <c r="F38" s="16">
        <f>H38-TIME(0,1,0)</f>
        <v>0.50763888888888864</v>
      </c>
      <c r="G38" s="17" t="s">
        <v>25</v>
      </c>
      <c r="H38" s="18">
        <f>J38-TIME(0,8,0)</f>
        <v>0.50833333333333308</v>
      </c>
      <c r="I38" s="19" t="s">
        <v>18</v>
      </c>
      <c r="J38" s="20">
        <f>K38-TIME(0,2,0)</f>
        <v>0.51388888888888862</v>
      </c>
      <c r="K38" s="18">
        <f>M38-TIME(0,2,0)</f>
        <v>0.5152777777777775</v>
      </c>
      <c r="L38" s="19" t="s">
        <v>18</v>
      </c>
      <c r="M38" s="20">
        <f>N38-TIME(0,1,0)</f>
        <v>0.51666666666666639</v>
      </c>
      <c r="N38" s="30">
        <f t="shared" si="16"/>
        <v>0.51736111111111083</v>
      </c>
    </row>
    <row r="39" spans="1:16" s="12" customFormat="1" ht="20" customHeight="1" x14ac:dyDescent="0.2">
      <c r="A39" s="22">
        <f t="shared" si="17"/>
        <v>33</v>
      </c>
      <c r="B39" s="14" t="s">
        <v>85</v>
      </c>
      <c r="C39" s="50" t="s">
        <v>86</v>
      </c>
      <c r="D39" s="23" t="s">
        <v>20</v>
      </c>
      <c r="E39" s="24">
        <v>0.5020833333333331</v>
      </c>
      <c r="F39" s="24">
        <v>0.51111111111111085</v>
      </c>
      <c r="G39" s="25"/>
      <c r="H39" s="26">
        <v>0.51666666666666672</v>
      </c>
      <c r="I39" s="27" t="s">
        <v>18</v>
      </c>
      <c r="J39" s="28">
        <v>0.51736111111111083</v>
      </c>
      <c r="K39" s="26">
        <v>0.51736111111111105</v>
      </c>
      <c r="L39" s="27" t="s">
        <v>18</v>
      </c>
      <c r="M39" s="28">
        <v>0.5201388888888886</v>
      </c>
      <c r="N39" s="29">
        <f t="shared" si="16"/>
        <v>0.52083333333333304</v>
      </c>
    </row>
    <row r="40" spans="1:16" s="12" customFormat="1" ht="20" customHeight="1" x14ac:dyDescent="0.2">
      <c r="A40" s="22">
        <f t="shared" si="17"/>
        <v>34</v>
      </c>
      <c r="B40" s="14" t="s">
        <v>87</v>
      </c>
      <c r="C40" s="51"/>
      <c r="D40" s="15" t="s">
        <v>88</v>
      </c>
      <c r="E40" s="16">
        <f>F40-TIME(0,13,0)</f>
        <v>0.50555555555555531</v>
      </c>
      <c r="F40" s="16">
        <f>H40-TIME(0,1,0)</f>
        <v>0.51458333333333306</v>
      </c>
      <c r="G40" s="17" t="s">
        <v>89</v>
      </c>
      <c r="H40" s="18">
        <f>J40-TIME(0,8,0)</f>
        <v>0.5152777777777775</v>
      </c>
      <c r="I40" s="19" t="s">
        <v>18</v>
      </c>
      <c r="J40" s="20">
        <f>K40-TIME(0,2,0)</f>
        <v>0.52083333333333304</v>
      </c>
      <c r="K40" s="18">
        <f>M40-TIME(0,2,0)</f>
        <v>0.52222222222222192</v>
      </c>
      <c r="L40" s="19" t="s">
        <v>18</v>
      </c>
      <c r="M40" s="20">
        <f>N40-TIME(0,1,0)</f>
        <v>0.52361111111111081</v>
      </c>
      <c r="N40" s="30">
        <f t="shared" si="16"/>
        <v>0.52430555555555525</v>
      </c>
    </row>
    <row r="41" spans="1:16" s="12" customFormat="1" ht="20" customHeight="1" thickBot="1" x14ac:dyDescent="0.25">
      <c r="A41" s="57" t="s">
        <v>90</v>
      </c>
      <c r="B41" s="58"/>
      <c r="C41" s="58"/>
      <c r="D41" s="58"/>
      <c r="E41" s="58"/>
      <c r="F41" s="58"/>
      <c r="G41" s="58"/>
      <c r="H41" s="58"/>
      <c r="I41" s="58"/>
      <c r="J41" s="58"/>
      <c r="K41" s="58"/>
      <c r="L41" s="58"/>
      <c r="M41" s="58"/>
      <c r="N41" s="59"/>
      <c r="P41" s="4">
        <v>3.125E-2</v>
      </c>
    </row>
    <row r="42" spans="1:16" s="12" customFormat="1" ht="6" customHeight="1" x14ac:dyDescent="0.2">
      <c r="A42" s="39"/>
      <c r="B42" s="40"/>
      <c r="C42" s="39"/>
      <c r="D42" s="39"/>
      <c r="E42" s="39"/>
      <c r="F42" s="39"/>
      <c r="G42" s="39"/>
      <c r="H42" s="39"/>
      <c r="I42" s="39"/>
      <c r="J42" s="39"/>
      <c r="K42" s="39"/>
      <c r="L42" s="39"/>
      <c r="M42" s="39"/>
      <c r="N42" s="39"/>
      <c r="P42" s="4"/>
    </row>
    <row r="43" spans="1:16" s="12" customFormat="1" ht="18.649999999999999" customHeight="1" thickBot="1" x14ac:dyDescent="0.25">
      <c r="A43" s="60" t="s">
        <v>2</v>
      </c>
      <c r="B43" s="60"/>
      <c r="C43" s="61"/>
      <c r="D43" s="60"/>
      <c r="E43" s="60"/>
      <c r="F43" s="60" t="s">
        <v>3</v>
      </c>
      <c r="G43" s="60"/>
      <c r="H43" s="60"/>
      <c r="I43" s="60"/>
      <c r="J43" s="60"/>
      <c r="K43" s="60"/>
      <c r="L43" s="60"/>
      <c r="M43" s="60"/>
      <c r="N43" s="60"/>
      <c r="P43" s="4"/>
    </row>
    <row r="44" spans="1:16" s="5" customFormat="1" ht="22" customHeight="1" thickBot="1" x14ac:dyDescent="0.25">
      <c r="A44" s="41" t="s">
        <v>4</v>
      </c>
      <c r="B44" s="42" t="s">
        <v>5</v>
      </c>
      <c r="C44" s="43" t="s">
        <v>6</v>
      </c>
      <c r="D44" s="43" t="s">
        <v>7</v>
      </c>
      <c r="E44" s="44" t="s">
        <v>8</v>
      </c>
      <c r="F44" s="44" t="s">
        <v>9</v>
      </c>
      <c r="G44" s="62" t="s">
        <v>10</v>
      </c>
      <c r="H44" s="63"/>
      <c r="I44" s="63"/>
      <c r="J44" s="63"/>
      <c r="K44" s="64" t="s">
        <v>11</v>
      </c>
      <c r="L44" s="64"/>
      <c r="M44" s="64"/>
      <c r="N44" s="45" t="s">
        <v>12</v>
      </c>
    </row>
    <row r="45" spans="1:16" s="12" customFormat="1" ht="22" customHeight="1" x14ac:dyDescent="0.2">
      <c r="A45" s="22">
        <f>A40+1</f>
        <v>35</v>
      </c>
      <c r="B45" s="33" t="s">
        <v>91</v>
      </c>
      <c r="C45" s="46" t="s">
        <v>92</v>
      </c>
      <c r="D45" s="23" t="s">
        <v>93</v>
      </c>
      <c r="E45" s="24">
        <v>0.53680555555555531</v>
      </c>
      <c r="F45" s="24">
        <v>0.54583333333333306</v>
      </c>
      <c r="G45" s="25"/>
      <c r="H45" s="26">
        <v>0.55138888888888882</v>
      </c>
      <c r="I45" s="27" t="s">
        <v>18</v>
      </c>
      <c r="J45" s="28">
        <v>0.55208333333333304</v>
      </c>
      <c r="K45" s="26">
        <v>0.55208333333333337</v>
      </c>
      <c r="L45" s="27" t="s">
        <v>18</v>
      </c>
      <c r="M45" s="28">
        <v>0.55486111111111081</v>
      </c>
      <c r="N45" s="29">
        <f>N40+P41</f>
        <v>0.55555555555555525</v>
      </c>
    </row>
    <row r="46" spans="1:16" s="12" customFormat="1" ht="22" customHeight="1" x14ac:dyDescent="0.2">
      <c r="A46" s="22">
        <v>36</v>
      </c>
      <c r="B46" s="33" t="s">
        <v>94</v>
      </c>
      <c r="C46" s="50" t="s">
        <v>95</v>
      </c>
      <c r="D46" s="34" t="s">
        <v>63</v>
      </c>
      <c r="E46" s="16">
        <f>F46-TIME(0,13,0)</f>
        <v>0.54027777777777752</v>
      </c>
      <c r="F46" s="16">
        <f>H46-TIME(0,1,0)</f>
        <v>0.54930555555555527</v>
      </c>
      <c r="G46" s="17" t="s">
        <v>25</v>
      </c>
      <c r="H46" s="18">
        <f>J46-TIME(0,8,0)</f>
        <v>0.54999999999999971</v>
      </c>
      <c r="I46" s="19" t="s">
        <v>18</v>
      </c>
      <c r="J46" s="20">
        <f>K46-TIME(0,2,0)</f>
        <v>0.55555555555555525</v>
      </c>
      <c r="K46" s="18">
        <f>M46-TIME(0,2,0)</f>
        <v>0.55694444444444413</v>
      </c>
      <c r="L46" s="19" t="s">
        <v>18</v>
      </c>
      <c r="M46" s="20">
        <f>N46-TIME(0,1,0)</f>
        <v>0.55833333333333302</v>
      </c>
      <c r="N46" s="30">
        <f t="shared" ref="N46:N54" si="18">N45+TIME(0,5,0)</f>
        <v>0.55902777777777746</v>
      </c>
    </row>
    <row r="47" spans="1:16" s="12" customFormat="1" ht="22" customHeight="1" x14ac:dyDescent="0.2">
      <c r="A47" s="22">
        <f t="shared" ref="A47:A54" si="19">A46+1</f>
        <v>37</v>
      </c>
      <c r="B47" s="33" t="s">
        <v>96</v>
      </c>
      <c r="C47" s="51"/>
      <c r="D47" s="34" t="s">
        <v>23</v>
      </c>
      <c r="E47" s="16">
        <f>F47-TIME(0,13,0)</f>
        <v>0.54374999999999973</v>
      </c>
      <c r="F47" s="16">
        <f>H47-TIME(0,1,0)</f>
        <v>0.55277777777777748</v>
      </c>
      <c r="G47" s="17" t="s">
        <v>97</v>
      </c>
      <c r="H47" s="18">
        <f>J47-TIME(0,8,0)</f>
        <v>0.55347222222222192</v>
      </c>
      <c r="I47" s="19" t="s">
        <v>18</v>
      </c>
      <c r="J47" s="20">
        <f>K47-TIME(0,2,0)</f>
        <v>0.55902777777777746</v>
      </c>
      <c r="K47" s="18">
        <f>M47-TIME(0,2,0)</f>
        <v>0.56041666666666634</v>
      </c>
      <c r="L47" s="19" t="s">
        <v>18</v>
      </c>
      <c r="M47" s="20">
        <f>N47-TIME(0,1,0)</f>
        <v>0.56180555555555522</v>
      </c>
      <c r="N47" s="30">
        <f t="shared" si="18"/>
        <v>0.56249999999999967</v>
      </c>
    </row>
    <row r="48" spans="1:16" s="12" customFormat="1" ht="22" customHeight="1" x14ac:dyDescent="0.2">
      <c r="A48" s="22">
        <f t="shared" si="19"/>
        <v>38</v>
      </c>
      <c r="B48" s="33" t="s">
        <v>98</v>
      </c>
      <c r="C48" s="50" t="s">
        <v>99</v>
      </c>
      <c r="D48" s="34" t="s">
        <v>28</v>
      </c>
      <c r="E48" s="16">
        <f>F48-TIME(0,13,0)</f>
        <v>0.54722222222222194</v>
      </c>
      <c r="F48" s="16">
        <f>H48-TIME(0,1,0)</f>
        <v>0.55624999999999969</v>
      </c>
      <c r="G48" s="17" t="s">
        <v>25</v>
      </c>
      <c r="H48" s="18">
        <f>J48-TIME(0,8,0)</f>
        <v>0.55694444444444413</v>
      </c>
      <c r="I48" s="19" t="s">
        <v>18</v>
      </c>
      <c r="J48" s="20">
        <f>K48-TIME(0,2,0)</f>
        <v>0.56249999999999967</v>
      </c>
      <c r="K48" s="18">
        <f>M48-TIME(0,2,0)</f>
        <v>0.56388888888888855</v>
      </c>
      <c r="L48" s="19" t="s">
        <v>18</v>
      </c>
      <c r="M48" s="20">
        <f>N48-TIME(0,1,0)</f>
        <v>0.56527777777777743</v>
      </c>
      <c r="N48" s="30">
        <f t="shared" si="18"/>
        <v>0.56597222222222188</v>
      </c>
    </row>
    <row r="49" spans="1:16" s="12" customFormat="1" ht="22" customHeight="1" x14ac:dyDescent="0.2">
      <c r="A49" s="22">
        <f t="shared" si="19"/>
        <v>39</v>
      </c>
      <c r="B49" s="33" t="s">
        <v>100</v>
      </c>
      <c r="C49" s="51"/>
      <c r="D49" s="23" t="s">
        <v>73</v>
      </c>
      <c r="E49" s="24">
        <v>0.55069444444444415</v>
      </c>
      <c r="F49" s="24">
        <v>0.5597222222222219</v>
      </c>
      <c r="G49" s="25"/>
      <c r="H49" s="26">
        <v>0.56180555555555556</v>
      </c>
      <c r="I49" s="27" t="s">
        <v>18</v>
      </c>
      <c r="J49" s="28">
        <v>0.5625</v>
      </c>
      <c r="K49" s="26">
        <v>0.5625</v>
      </c>
      <c r="L49" s="27" t="s">
        <v>18</v>
      </c>
      <c r="M49" s="28">
        <v>0.56874999999999964</v>
      </c>
      <c r="N49" s="29">
        <f t="shared" si="18"/>
        <v>0.56944444444444409</v>
      </c>
    </row>
    <row r="50" spans="1:16" s="12" customFormat="1" ht="22" customHeight="1" x14ac:dyDescent="0.2">
      <c r="A50" s="22">
        <f t="shared" si="19"/>
        <v>40</v>
      </c>
      <c r="B50" s="33" t="s">
        <v>101</v>
      </c>
      <c r="C50" s="50" t="s">
        <v>102</v>
      </c>
      <c r="D50" s="34" t="s">
        <v>16</v>
      </c>
      <c r="E50" s="16">
        <f>F50-TIME(0,13,0)</f>
        <v>0.55416666666666636</v>
      </c>
      <c r="F50" s="16">
        <f>H50-TIME(0,1,0)</f>
        <v>0.56319444444444411</v>
      </c>
      <c r="G50" s="17" t="s">
        <v>25</v>
      </c>
      <c r="H50" s="18">
        <f>J50-TIME(0,8,0)</f>
        <v>0.56388888888888855</v>
      </c>
      <c r="I50" s="19" t="s">
        <v>18</v>
      </c>
      <c r="J50" s="20">
        <f>K50-TIME(0,2,0)</f>
        <v>0.56944444444444409</v>
      </c>
      <c r="K50" s="18">
        <f>M50-TIME(0,2,0)</f>
        <v>0.57083333333333297</v>
      </c>
      <c r="L50" s="19" t="s">
        <v>18</v>
      </c>
      <c r="M50" s="20">
        <f>N50-TIME(0,1,0)</f>
        <v>0.57222222222222185</v>
      </c>
      <c r="N50" s="30">
        <f t="shared" si="18"/>
        <v>0.5729166666666663</v>
      </c>
    </row>
    <row r="51" spans="1:16" s="12" customFormat="1" ht="22" customHeight="1" x14ac:dyDescent="0.2">
      <c r="A51" s="22">
        <f t="shared" si="19"/>
        <v>41</v>
      </c>
      <c r="B51" s="33" t="s">
        <v>103</v>
      </c>
      <c r="C51" s="51"/>
      <c r="D51" s="34" t="s">
        <v>16</v>
      </c>
      <c r="E51" s="16">
        <f>F51-TIME(0,13,0)</f>
        <v>0.55763888888888857</v>
      </c>
      <c r="F51" s="16">
        <f>H51-TIME(0,1,0)</f>
        <v>0.56666666666666632</v>
      </c>
      <c r="G51" s="17" t="s">
        <v>17</v>
      </c>
      <c r="H51" s="18">
        <f>J51-TIME(0,8,0)</f>
        <v>0.56736111111111076</v>
      </c>
      <c r="I51" s="19" t="s">
        <v>18</v>
      </c>
      <c r="J51" s="20">
        <f>K51-TIME(0,2,0)</f>
        <v>0.5729166666666663</v>
      </c>
      <c r="K51" s="18">
        <f>M51-TIME(0,2,0)</f>
        <v>0.57430555555555518</v>
      </c>
      <c r="L51" s="19" t="s">
        <v>18</v>
      </c>
      <c r="M51" s="20">
        <f>N51-TIME(0,1,0)</f>
        <v>0.57569444444444406</v>
      </c>
      <c r="N51" s="30">
        <f t="shared" si="18"/>
        <v>0.57638888888888851</v>
      </c>
    </row>
    <row r="52" spans="1:16" s="12" customFormat="1" ht="22" customHeight="1" x14ac:dyDescent="0.2">
      <c r="A52" s="22">
        <f t="shared" si="19"/>
        <v>42</v>
      </c>
      <c r="B52" s="33" t="s">
        <v>104</v>
      </c>
      <c r="C52" s="34" t="s">
        <v>105</v>
      </c>
      <c r="D52" s="34" t="s">
        <v>16</v>
      </c>
      <c r="E52" s="16">
        <f>F52-TIME(0,13,0)</f>
        <v>0.56111111111111078</v>
      </c>
      <c r="F52" s="16">
        <f>H52-TIME(0,1,0)</f>
        <v>0.57013888888888853</v>
      </c>
      <c r="G52" s="17" t="s">
        <v>89</v>
      </c>
      <c r="H52" s="18">
        <f>J52-TIME(0,8,0)</f>
        <v>0.57083333333333297</v>
      </c>
      <c r="I52" s="19" t="s">
        <v>18</v>
      </c>
      <c r="J52" s="20">
        <f>K52-TIME(0,2,0)</f>
        <v>0.57638888888888851</v>
      </c>
      <c r="K52" s="18">
        <f>M52-TIME(0,2,0)</f>
        <v>0.57777777777777739</v>
      </c>
      <c r="L52" s="19" t="s">
        <v>18</v>
      </c>
      <c r="M52" s="20">
        <f>N52-TIME(0,1,0)</f>
        <v>0.57916666666666627</v>
      </c>
      <c r="N52" s="30">
        <f t="shared" si="18"/>
        <v>0.57986111111111072</v>
      </c>
    </row>
    <row r="53" spans="1:16" s="12" customFormat="1" ht="22" customHeight="1" x14ac:dyDescent="0.2">
      <c r="A53" s="22">
        <f t="shared" si="19"/>
        <v>43</v>
      </c>
      <c r="B53" s="33" t="s">
        <v>106</v>
      </c>
      <c r="C53" s="34" t="s">
        <v>107</v>
      </c>
      <c r="D53" s="23" t="s">
        <v>73</v>
      </c>
      <c r="E53" s="24">
        <v>0.56458333333333299</v>
      </c>
      <c r="F53" s="24">
        <v>0.57013888888888886</v>
      </c>
      <c r="G53" s="25"/>
      <c r="H53" s="26">
        <v>0.57222222222222219</v>
      </c>
      <c r="I53" s="27" t="s">
        <v>18</v>
      </c>
      <c r="J53" s="28">
        <v>0.57291666666666663</v>
      </c>
      <c r="K53" s="26">
        <v>0.57291666666666663</v>
      </c>
      <c r="L53" s="27" t="s">
        <v>18</v>
      </c>
      <c r="M53" s="28">
        <v>0.58263888888888848</v>
      </c>
      <c r="N53" s="29">
        <f t="shared" si="18"/>
        <v>0.58333333333333293</v>
      </c>
    </row>
    <row r="54" spans="1:16" s="12" customFormat="1" ht="22" customHeight="1" x14ac:dyDescent="0.2">
      <c r="A54" s="22">
        <f t="shared" si="19"/>
        <v>44</v>
      </c>
      <c r="B54" s="33" t="s">
        <v>108</v>
      </c>
      <c r="C54" s="34" t="s">
        <v>109</v>
      </c>
      <c r="D54" s="23" t="s">
        <v>93</v>
      </c>
      <c r="E54" s="24">
        <v>0.5680555555555552</v>
      </c>
      <c r="F54" s="24">
        <v>0.57708333333333295</v>
      </c>
      <c r="G54" s="25"/>
      <c r="H54" s="26">
        <v>0.58263888888888882</v>
      </c>
      <c r="I54" s="27" t="s">
        <v>18</v>
      </c>
      <c r="J54" s="28">
        <v>0.58333333333333293</v>
      </c>
      <c r="K54" s="26">
        <v>0.58333333333333337</v>
      </c>
      <c r="L54" s="27" t="s">
        <v>18</v>
      </c>
      <c r="M54" s="28">
        <v>0.58611111111111069</v>
      </c>
      <c r="N54" s="29">
        <f t="shared" si="18"/>
        <v>0.58680555555555514</v>
      </c>
    </row>
    <row r="55" spans="1:16" s="12" customFormat="1" ht="22" customHeight="1" x14ac:dyDescent="0.2">
      <c r="A55" s="52" t="s">
        <v>110</v>
      </c>
      <c r="B55" s="53"/>
      <c r="C55" s="53"/>
      <c r="D55" s="53"/>
      <c r="E55" s="53"/>
      <c r="F55" s="53"/>
      <c r="G55" s="53"/>
      <c r="H55" s="53"/>
      <c r="I55" s="53"/>
      <c r="J55" s="53"/>
      <c r="K55" s="53"/>
      <c r="L55" s="53"/>
      <c r="M55" s="53"/>
      <c r="N55" s="54"/>
      <c r="P55" s="4">
        <v>1.0416666666666666E-2</v>
      </c>
    </row>
    <row r="56" spans="1:16" s="12" customFormat="1" ht="22" customHeight="1" x14ac:dyDescent="0.2">
      <c r="A56" s="22">
        <f>A54+1</f>
        <v>45</v>
      </c>
      <c r="B56" s="33" t="s">
        <v>111</v>
      </c>
      <c r="C56" s="50" t="s">
        <v>112</v>
      </c>
      <c r="D56" s="34" t="s">
        <v>50</v>
      </c>
      <c r="E56" s="16">
        <f t="shared" ref="E56:E64" si="20">F56-TIME(0,13,0)</f>
        <v>0.57847222222222183</v>
      </c>
      <c r="F56" s="16">
        <f t="shared" ref="F56:F64" si="21">H56-TIME(0,1,0)</f>
        <v>0.58749999999999958</v>
      </c>
      <c r="G56" s="17" t="s">
        <v>17</v>
      </c>
      <c r="H56" s="18">
        <f t="shared" ref="H56:H64" si="22">J56-TIME(0,8,0)</f>
        <v>0.58819444444444402</v>
      </c>
      <c r="I56" s="19" t="s">
        <v>18</v>
      </c>
      <c r="J56" s="20">
        <f t="shared" ref="J56:J64" si="23">K56-TIME(0,2,0)</f>
        <v>0.59374999999999956</v>
      </c>
      <c r="K56" s="18">
        <f t="shared" ref="K56:K64" si="24">M56-TIME(0,2,0)</f>
        <v>0.59513888888888844</v>
      </c>
      <c r="L56" s="19" t="s">
        <v>18</v>
      </c>
      <c r="M56" s="20">
        <f t="shared" ref="M56:M64" si="25">N56-TIME(0,1,0)</f>
        <v>0.59652777777777732</v>
      </c>
      <c r="N56" s="30">
        <f>N54+P55</f>
        <v>0.59722222222222177</v>
      </c>
    </row>
    <row r="57" spans="1:16" s="12" customFormat="1" ht="22" customHeight="1" x14ac:dyDescent="0.2">
      <c r="A57" s="22">
        <f t="shared" ref="A57:A66" si="26">A56+1</f>
        <v>46</v>
      </c>
      <c r="B57" s="33" t="s">
        <v>113</v>
      </c>
      <c r="C57" s="55"/>
      <c r="D57" s="34" t="s">
        <v>61</v>
      </c>
      <c r="E57" s="16">
        <f t="shared" si="20"/>
        <v>0.58194444444444404</v>
      </c>
      <c r="F57" s="16">
        <f t="shared" si="21"/>
        <v>0.59097222222222179</v>
      </c>
      <c r="G57" s="17" t="s">
        <v>25</v>
      </c>
      <c r="H57" s="18">
        <f t="shared" si="22"/>
        <v>0.59166666666666623</v>
      </c>
      <c r="I57" s="19" t="s">
        <v>18</v>
      </c>
      <c r="J57" s="20">
        <f t="shared" si="23"/>
        <v>0.59722222222222177</v>
      </c>
      <c r="K57" s="18">
        <f t="shared" si="24"/>
        <v>0.59861111111111065</v>
      </c>
      <c r="L57" s="19" t="s">
        <v>18</v>
      </c>
      <c r="M57" s="20">
        <f t="shared" si="25"/>
        <v>0.59999999999999953</v>
      </c>
      <c r="N57" s="30">
        <f t="shared" ref="N57:N66" si="27">N56+TIME(0,5,0)</f>
        <v>0.60069444444444398</v>
      </c>
    </row>
    <row r="58" spans="1:16" s="12" customFormat="1" ht="22" customHeight="1" x14ac:dyDescent="0.2">
      <c r="A58" s="22">
        <f t="shared" si="26"/>
        <v>47</v>
      </c>
      <c r="B58" s="33" t="s">
        <v>114</v>
      </c>
      <c r="C58" s="51"/>
      <c r="D58" s="34" t="s">
        <v>16</v>
      </c>
      <c r="E58" s="16">
        <f t="shared" si="20"/>
        <v>0.58541666666666625</v>
      </c>
      <c r="F58" s="16">
        <f t="shared" si="21"/>
        <v>0.594444444444444</v>
      </c>
      <c r="G58" s="17" t="s">
        <v>97</v>
      </c>
      <c r="H58" s="18">
        <f t="shared" si="22"/>
        <v>0.59513888888888844</v>
      </c>
      <c r="I58" s="19" t="s">
        <v>18</v>
      </c>
      <c r="J58" s="20">
        <f t="shared" si="23"/>
        <v>0.60069444444444398</v>
      </c>
      <c r="K58" s="18">
        <f t="shared" si="24"/>
        <v>0.60208333333333286</v>
      </c>
      <c r="L58" s="19" t="s">
        <v>18</v>
      </c>
      <c r="M58" s="20">
        <f t="shared" si="25"/>
        <v>0.60347222222222174</v>
      </c>
      <c r="N58" s="30">
        <f t="shared" si="27"/>
        <v>0.60416666666666619</v>
      </c>
    </row>
    <row r="59" spans="1:16" s="12" customFormat="1" ht="22" customHeight="1" x14ac:dyDescent="0.2">
      <c r="A59" s="22">
        <f t="shared" si="26"/>
        <v>48</v>
      </c>
      <c r="B59" s="33" t="s">
        <v>115</v>
      </c>
      <c r="C59" s="34" t="s">
        <v>116</v>
      </c>
      <c r="D59" s="34" t="s">
        <v>16</v>
      </c>
      <c r="E59" s="16">
        <f t="shared" si="20"/>
        <v>0.58888888888888846</v>
      </c>
      <c r="F59" s="16">
        <f t="shared" si="21"/>
        <v>0.59791666666666621</v>
      </c>
      <c r="G59" s="17" t="s">
        <v>25</v>
      </c>
      <c r="H59" s="18">
        <f t="shared" si="22"/>
        <v>0.59861111111111065</v>
      </c>
      <c r="I59" s="19" t="s">
        <v>18</v>
      </c>
      <c r="J59" s="20">
        <f t="shared" si="23"/>
        <v>0.60416666666666619</v>
      </c>
      <c r="K59" s="18">
        <f t="shared" si="24"/>
        <v>0.60555555555555507</v>
      </c>
      <c r="L59" s="19" t="s">
        <v>18</v>
      </c>
      <c r="M59" s="20">
        <f t="shared" si="25"/>
        <v>0.60694444444444395</v>
      </c>
      <c r="N59" s="30">
        <f t="shared" si="27"/>
        <v>0.6076388888888884</v>
      </c>
    </row>
    <row r="60" spans="1:16" s="12" customFormat="1" ht="22" customHeight="1" x14ac:dyDescent="0.2">
      <c r="A60" s="22">
        <f t="shared" si="26"/>
        <v>49</v>
      </c>
      <c r="B60" s="33" t="s">
        <v>117</v>
      </c>
      <c r="C60" s="50" t="s">
        <v>118</v>
      </c>
      <c r="D60" s="34" t="s">
        <v>16</v>
      </c>
      <c r="E60" s="16">
        <f t="shared" si="20"/>
        <v>0.59236111111111067</v>
      </c>
      <c r="F60" s="16">
        <f t="shared" si="21"/>
        <v>0.60138888888888842</v>
      </c>
      <c r="G60" s="17" t="s">
        <v>97</v>
      </c>
      <c r="H60" s="18">
        <f t="shared" si="22"/>
        <v>0.60208333333333286</v>
      </c>
      <c r="I60" s="19" t="s">
        <v>18</v>
      </c>
      <c r="J60" s="20">
        <f t="shared" si="23"/>
        <v>0.6076388888888884</v>
      </c>
      <c r="K60" s="18">
        <f t="shared" si="24"/>
        <v>0.60902777777777728</v>
      </c>
      <c r="L60" s="19" t="s">
        <v>18</v>
      </c>
      <c r="M60" s="20">
        <f t="shared" si="25"/>
        <v>0.61041666666666616</v>
      </c>
      <c r="N60" s="30">
        <f t="shared" si="27"/>
        <v>0.61111111111111061</v>
      </c>
    </row>
    <row r="61" spans="1:16" s="12" customFormat="1" ht="22" customHeight="1" x14ac:dyDescent="0.2">
      <c r="A61" s="22">
        <f t="shared" si="26"/>
        <v>50</v>
      </c>
      <c r="B61" s="33" t="s">
        <v>119</v>
      </c>
      <c r="C61" s="51"/>
      <c r="D61" s="34" t="s">
        <v>63</v>
      </c>
      <c r="E61" s="16">
        <f t="shared" si="20"/>
        <v>0.59583333333333288</v>
      </c>
      <c r="F61" s="16">
        <f t="shared" si="21"/>
        <v>0.60486111111111063</v>
      </c>
      <c r="G61" s="17" t="s">
        <v>89</v>
      </c>
      <c r="H61" s="18">
        <f t="shared" si="22"/>
        <v>0.60555555555555507</v>
      </c>
      <c r="I61" s="19" t="s">
        <v>18</v>
      </c>
      <c r="J61" s="20">
        <f t="shared" si="23"/>
        <v>0.61111111111111061</v>
      </c>
      <c r="K61" s="18">
        <f t="shared" si="24"/>
        <v>0.61249999999999949</v>
      </c>
      <c r="L61" s="19" t="s">
        <v>18</v>
      </c>
      <c r="M61" s="20">
        <f t="shared" si="25"/>
        <v>0.61388888888888837</v>
      </c>
      <c r="N61" s="30">
        <f t="shared" si="27"/>
        <v>0.61458333333333282</v>
      </c>
    </row>
    <row r="62" spans="1:16" s="12" customFormat="1" ht="22" customHeight="1" x14ac:dyDescent="0.2">
      <c r="A62" s="22">
        <f t="shared" si="26"/>
        <v>51</v>
      </c>
      <c r="B62" s="33" t="s">
        <v>120</v>
      </c>
      <c r="C62" s="50" t="s">
        <v>121</v>
      </c>
      <c r="D62" s="34" t="s">
        <v>61</v>
      </c>
      <c r="E62" s="16">
        <f t="shared" si="20"/>
        <v>0.59930555555555509</v>
      </c>
      <c r="F62" s="16">
        <f t="shared" si="21"/>
        <v>0.60833333333333284</v>
      </c>
      <c r="G62" s="17" t="s">
        <v>97</v>
      </c>
      <c r="H62" s="18">
        <f t="shared" si="22"/>
        <v>0.60902777777777728</v>
      </c>
      <c r="I62" s="19" t="s">
        <v>18</v>
      </c>
      <c r="J62" s="20">
        <f t="shared" si="23"/>
        <v>0.61458333333333282</v>
      </c>
      <c r="K62" s="18">
        <f t="shared" si="24"/>
        <v>0.6159722222222217</v>
      </c>
      <c r="L62" s="19" t="s">
        <v>18</v>
      </c>
      <c r="M62" s="20">
        <f t="shared" si="25"/>
        <v>0.61736111111111058</v>
      </c>
      <c r="N62" s="30">
        <f t="shared" si="27"/>
        <v>0.61805555555555503</v>
      </c>
    </row>
    <row r="63" spans="1:16" s="12" customFormat="1" ht="22" customHeight="1" x14ac:dyDescent="0.2">
      <c r="A63" s="22">
        <f t="shared" si="26"/>
        <v>52</v>
      </c>
      <c r="B63" s="33" t="s">
        <v>122</v>
      </c>
      <c r="C63" s="51"/>
      <c r="D63" s="34" t="s">
        <v>16</v>
      </c>
      <c r="E63" s="16">
        <f t="shared" si="20"/>
        <v>0.6027777777777773</v>
      </c>
      <c r="F63" s="16">
        <f t="shared" si="21"/>
        <v>0.61180555555555505</v>
      </c>
      <c r="G63" s="17" t="s">
        <v>89</v>
      </c>
      <c r="H63" s="18">
        <f t="shared" si="22"/>
        <v>0.61249999999999949</v>
      </c>
      <c r="I63" s="19" t="s">
        <v>18</v>
      </c>
      <c r="J63" s="20">
        <f t="shared" si="23"/>
        <v>0.61805555555555503</v>
      </c>
      <c r="K63" s="18">
        <f t="shared" si="24"/>
        <v>0.61944444444444391</v>
      </c>
      <c r="L63" s="19" t="s">
        <v>18</v>
      </c>
      <c r="M63" s="20">
        <f t="shared" si="25"/>
        <v>0.62083333333333279</v>
      </c>
      <c r="N63" s="30">
        <f t="shared" si="27"/>
        <v>0.62152777777777724</v>
      </c>
    </row>
    <row r="64" spans="1:16" s="12" customFormat="1" ht="22" customHeight="1" x14ac:dyDescent="0.2">
      <c r="A64" s="22">
        <f t="shared" si="26"/>
        <v>53</v>
      </c>
      <c r="B64" s="33" t="s">
        <v>123</v>
      </c>
      <c r="C64" s="50" t="s">
        <v>124</v>
      </c>
      <c r="D64" s="34" t="s">
        <v>16</v>
      </c>
      <c r="E64" s="16">
        <f t="shared" si="20"/>
        <v>0.60624999999999951</v>
      </c>
      <c r="F64" s="16">
        <f t="shared" si="21"/>
        <v>0.61527777777777726</v>
      </c>
      <c r="G64" s="17" t="s">
        <v>97</v>
      </c>
      <c r="H64" s="18">
        <f t="shared" si="22"/>
        <v>0.6159722222222217</v>
      </c>
      <c r="I64" s="19" t="s">
        <v>18</v>
      </c>
      <c r="J64" s="20">
        <f t="shared" si="23"/>
        <v>0.62152777777777724</v>
      </c>
      <c r="K64" s="18">
        <f t="shared" si="24"/>
        <v>0.62291666666666612</v>
      </c>
      <c r="L64" s="19" t="s">
        <v>18</v>
      </c>
      <c r="M64" s="20">
        <f t="shared" si="25"/>
        <v>0.624305555555555</v>
      </c>
      <c r="N64" s="30">
        <f t="shared" si="27"/>
        <v>0.62499999999999944</v>
      </c>
    </row>
    <row r="65" spans="1:16" s="12" customFormat="1" ht="22" customHeight="1" x14ac:dyDescent="0.2">
      <c r="A65" s="22">
        <f t="shared" si="26"/>
        <v>54</v>
      </c>
      <c r="B65" s="33" t="s">
        <v>125</v>
      </c>
      <c r="C65" s="51"/>
      <c r="D65" s="23" t="s">
        <v>93</v>
      </c>
      <c r="E65" s="24">
        <v>0.60972222222222172</v>
      </c>
      <c r="F65" s="24">
        <v>0.61874999999999947</v>
      </c>
      <c r="G65" s="25"/>
      <c r="H65" s="26">
        <v>0.62430555555555556</v>
      </c>
      <c r="I65" s="27" t="s">
        <v>18</v>
      </c>
      <c r="J65" s="28">
        <v>0.62499999999999944</v>
      </c>
      <c r="K65" s="26">
        <v>0.625</v>
      </c>
      <c r="L65" s="27" t="s">
        <v>18</v>
      </c>
      <c r="M65" s="28">
        <v>0.62777777777777721</v>
      </c>
      <c r="N65" s="29">
        <f t="shared" si="27"/>
        <v>0.62847222222222165</v>
      </c>
    </row>
    <row r="66" spans="1:16" s="12" customFormat="1" ht="22" customHeight="1" x14ac:dyDescent="0.2">
      <c r="A66" s="22">
        <f t="shared" si="26"/>
        <v>55</v>
      </c>
      <c r="B66" s="33" t="s">
        <v>126</v>
      </c>
      <c r="C66" s="34" t="s">
        <v>127</v>
      </c>
      <c r="D66" s="34" t="s">
        <v>16</v>
      </c>
      <c r="E66" s="16">
        <f>F66-TIME(0,13,0)</f>
        <v>0.61319444444444393</v>
      </c>
      <c r="F66" s="16">
        <f>H66-TIME(0,1,0)</f>
        <v>0.62222222222222168</v>
      </c>
      <c r="G66" s="17" t="s">
        <v>97</v>
      </c>
      <c r="H66" s="18">
        <f>J66-TIME(0,8,0)</f>
        <v>0.62291666666666612</v>
      </c>
      <c r="I66" s="19" t="s">
        <v>18</v>
      </c>
      <c r="J66" s="20">
        <f>K66-TIME(0,2,0)</f>
        <v>0.62847222222222165</v>
      </c>
      <c r="K66" s="18">
        <f>M66-TIME(0,2,0)</f>
        <v>0.62986111111111054</v>
      </c>
      <c r="L66" s="19" t="s">
        <v>18</v>
      </c>
      <c r="M66" s="20">
        <f>N66-TIME(0,1,0)</f>
        <v>0.63124999999999942</v>
      </c>
      <c r="N66" s="30">
        <f t="shared" si="27"/>
        <v>0.63194444444444386</v>
      </c>
    </row>
    <row r="67" spans="1:16" s="12" customFormat="1" ht="22" customHeight="1" x14ac:dyDescent="0.2">
      <c r="A67" s="52" t="s">
        <v>128</v>
      </c>
      <c r="B67" s="53"/>
      <c r="C67" s="53"/>
      <c r="D67" s="53"/>
      <c r="E67" s="53"/>
      <c r="F67" s="53"/>
      <c r="G67" s="53"/>
      <c r="H67" s="53"/>
      <c r="I67" s="53"/>
      <c r="J67" s="53"/>
      <c r="K67" s="53"/>
      <c r="L67" s="53"/>
      <c r="M67" s="53"/>
      <c r="N67" s="54"/>
      <c r="P67" s="4">
        <v>1.3888888888888888E-2</v>
      </c>
    </row>
    <row r="68" spans="1:16" s="12" customFormat="1" ht="22" customHeight="1" x14ac:dyDescent="0.2">
      <c r="A68" s="22">
        <f>A66+1</f>
        <v>56</v>
      </c>
      <c r="B68" s="33" t="s">
        <v>129</v>
      </c>
      <c r="C68" s="50" t="s">
        <v>130</v>
      </c>
      <c r="D68" s="34" t="s">
        <v>58</v>
      </c>
      <c r="E68" s="16">
        <f t="shared" ref="E68:E77" si="28">F68-TIME(0,13,0)</f>
        <v>0.62708333333333277</v>
      </c>
      <c r="F68" s="16">
        <f t="shared" ref="F68:F77" si="29">H68-TIME(0,1,0)</f>
        <v>0.63611111111111052</v>
      </c>
      <c r="G68" s="17" t="s">
        <v>89</v>
      </c>
      <c r="H68" s="18">
        <f t="shared" ref="H68:H77" si="30">J68-TIME(0,8,0)</f>
        <v>0.63680555555555496</v>
      </c>
      <c r="I68" s="19" t="s">
        <v>18</v>
      </c>
      <c r="J68" s="20">
        <f t="shared" ref="J68:J77" si="31">K68-TIME(0,2,0)</f>
        <v>0.64236111111111049</v>
      </c>
      <c r="K68" s="18">
        <f t="shared" ref="K68:K77" si="32">M68-TIME(0,2,0)</f>
        <v>0.64374999999999938</v>
      </c>
      <c r="L68" s="19" t="s">
        <v>18</v>
      </c>
      <c r="M68" s="20">
        <f t="shared" ref="M68:M77" si="33">N68-TIME(0,1,0)</f>
        <v>0.64513888888888826</v>
      </c>
      <c r="N68" s="30">
        <f>N66+P67</f>
        <v>0.6458333333333327</v>
      </c>
    </row>
    <row r="69" spans="1:16" s="12" customFormat="1" ht="22" customHeight="1" x14ac:dyDescent="0.2">
      <c r="A69" s="22">
        <f t="shared" ref="A69:A77" si="34">A68+1</f>
        <v>57</v>
      </c>
      <c r="B69" s="33" t="s">
        <v>131</v>
      </c>
      <c r="C69" s="55"/>
      <c r="D69" s="34" t="s">
        <v>63</v>
      </c>
      <c r="E69" s="16">
        <f t="shared" si="28"/>
        <v>0.63055555555555498</v>
      </c>
      <c r="F69" s="16">
        <f t="shared" si="29"/>
        <v>0.63958333333333273</v>
      </c>
      <c r="G69" s="17" t="s">
        <v>97</v>
      </c>
      <c r="H69" s="18">
        <f t="shared" si="30"/>
        <v>0.64027777777777717</v>
      </c>
      <c r="I69" s="19" t="s">
        <v>18</v>
      </c>
      <c r="J69" s="20">
        <f t="shared" si="31"/>
        <v>0.6458333333333327</v>
      </c>
      <c r="K69" s="18">
        <f t="shared" si="32"/>
        <v>0.64722222222222159</v>
      </c>
      <c r="L69" s="19" t="s">
        <v>18</v>
      </c>
      <c r="M69" s="20">
        <f t="shared" si="33"/>
        <v>0.64861111111111047</v>
      </c>
      <c r="N69" s="30">
        <f t="shared" ref="N69:N79" si="35">N68+TIME(0,5,0)</f>
        <v>0.64930555555555491</v>
      </c>
    </row>
    <row r="70" spans="1:16" s="12" customFormat="1" ht="22" customHeight="1" x14ac:dyDescent="0.2">
      <c r="A70" s="22">
        <f t="shared" si="34"/>
        <v>58</v>
      </c>
      <c r="B70" s="33" t="s">
        <v>132</v>
      </c>
      <c r="C70" s="51"/>
      <c r="D70" s="34" t="s">
        <v>71</v>
      </c>
      <c r="E70" s="16">
        <f t="shared" si="28"/>
        <v>0.63402777777777719</v>
      </c>
      <c r="F70" s="16">
        <f t="shared" si="29"/>
        <v>0.64305555555555494</v>
      </c>
      <c r="G70" s="17" t="s">
        <v>89</v>
      </c>
      <c r="H70" s="18">
        <f t="shared" si="30"/>
        <v>0.64374999999999938</v>
      </c>
      <c r="I70" s="19" t="s">
        <v>18</v>
      </c>
      <c r="J70" s="20">
        <f t="shared" si="31"/>
        <v>0.64930555555555491</v>
      </c>
      <c r="K70" s="18">
        <f t="shared" si="32"/>
        <v>0.6506944444444438</v>
      </c>
      <c r="L70" s="19" t="s">
        <v>18</v>
      </c>
      <c r="M70" s="20">
        <f t="shared" si="33"/>
        <v>0.65208333333333268</v>
      </c>
      <c r="N70" s="30">
        <f t="shared" si="35"/>
        <v>0.65277777777777712</v>
      </c>
    </row>
    <row r="71" spans="1:16" s="12" customFormat="1" ht="22" customHeight="1" x14ac:dyDescent="0.2">
      <c r="A71" s="22">
        <f t="shared" si="34"/>
        <v>59</v>
      </c>
      <c r="B71" s="33" t="s">
        <v>133</v>
      </c>
      <c r="C71" s="34" t="s">
        <v>134</v>
      </c>
      <c r="D71" s="34" t="s">
        <v>28</v>
      </c>
      <c r="E71" s="16">
        <f t="shared" si="28"/>
        <v>0.6374999999999994</v>
      </c>
      <c r="F71" s="16">
        <f t="shared" si="29"/>
        <v>0.64652777777777715</v>
      </c>
      <c r="G71" s="17" t="s">
        <v>97</v>
      </c>
      <c r="H71" s="18">
        <f t="shared" si="30"/>
        <v>0.64722222222222159</v>
      </c>
      <c r="I71" s="19" t="s">
        <v>18</v>
      </c>
      <c r="J71" s="20">
        <f t="shared" si="31"/>
        <v>0.65277777777777712</v>
      </c>
      <c r="K71" s="18">
        <f t="shared" si="32"/>
        <v>0.65416666666666601</v>
      </c>
      <c r="L71" s="19" t="s">
        <v>18</v>
      </c>
      <c r="M71" s="20">
        <f t="shared" si="33"/>
        <v>0.65555555555555489</v>
      </c>
      <c r="N71" s="30">
        <f t="shared" si="35"/>
        <v>0.65624999999999933</v>
      </c>
    </row>
    <row r="72" spans="1:16" s="12" customFormat="1" ht="22" customHeight="1" x14ac:dyDescent="0.2">
      <c r="A72" s="22">
        <f t="shared" si="34"/>
        <v>60</v>
      </c>
      <c r="B72" s="33" t="s">
        <v>135</v>
      </c>
      <c r="C72" s="50" t="s">
        <v>136</v>
      </c>
      <c r="D72" s="34" t="s">
        <v>16</v>
      </c>
      <c r="E72" s="16">
        <f t="shared" si="28"/>
        <v>0.64097222222222161</v>
      </c>
      <c r="F72" s="16">
        <f t="shared" si="29"/>
        <v>0.64999999999999936</v>
      </c>
      <c r="G72" s="16" t="s">
        <v>89</v>
      </c>
      <c r="H72" s="18">
        <f t="shared" si="30"/>
        <v>0.6506944444444438</v>
      </c>
      <c r="I72" s="19" t="s">
        <v>18</v>
      </c>
      <c r="J72" s="20">
        <f t="shared" si="31"/>
        <v>0.65624999999999933</v>
      </c>
      <c r="K72" s="18">
        <f t="shared" si="32"/>
        <v>0.65763888888888822</v>
      </c>
      <c r="L72" s="19" t="s">
        <v>18</v>
      </c>
      <c r="M72" s="20">
        <f t="shared" si="33"/>
        <v>0.6590277777777771</v>
      </c>
      <c r="N72" s="30">
        <f t="shared" si="35"/>
        <v>0.65972222222222154</v>
      </c>
    </row>
    <row r="73" spans="1:16" s="12" customFormat="1" ht="22" customHeight="1" x14ac:dyDescent="0.2">
      <c r="A73" s="22">
        <f t="shared" si="34"/>
        <v>61</v>
      </c>
      <c r="B73" s="33" t="s">
        <v>137</v>
      </c>
      <c r="C73" s="51"/>
      <c r="D73" s="34" t="s">
        <v>63</v>
      </c>
      <c r="E73" s="16">
        <f t="shared" si="28"/>
        <v>0.64444444444444382</v>
      </c>
      <c r="F73" s="16">
        <f t="shared" si="29"/>
        <v>0.65347222222222157</v>
      </c>
      <c r="G73" s="17" t="s">
        <v>97</v>
      </c>
      <c r="H73" s="18">
        <f t="shared" si="30"/>
        <v>0.65416666666666601</v>
      </c>
      <c r="I73" s="19" t="s">
        <v>18</v>
      </c>
      <c r="J73" s="20">
        <f t="shared" si="31"/>
        <v>0.65972222222222154</v>
      </c>
      <c r="K73" s="18">
        <f t="shared" si="32"/>
        <v>0.66111111111111043</v>
      </c>
      <c r="L73" s="19" t="s">
        <v>18</v>
      </c>
      <c r="M73" s="20">
        <f t="shared" si="33"/>
        <v>0.66249999999999931</v>
      </c>
      <c r="N73" s="30">
        <f t="shared" si="35"/>
        <v>0.66319444444444375</v>
      </c>
    </row>
    <row r="74" spans="1:16" s="12" customFormat="1" ht="22" customHeight="1" x14ac:dyDescent="0.2">
      <c r="A74" s="22">
        <f t="shared" si="34"/>
        <v>62</v>
      </c>
      <c r="B74" s="33" t="s">
        <v>138</v>
      </c>
      <c r="C74" s="34" t="s">
        <v>139</v>
      </c>
      <c r="D74" s="34" t="s">
        <v>16</v>
      </c>
      <c r="E74" s="16">
        <f t="shared" si="28"/>
        <v>0.64791666666666603</v>
      </c>
      <c r="F74" s="16">
        <f t="shared" si="29"/>
        <v>0.65694444444444378</v>
      </c>
      <c r="G74" s="16" t="s">
        <v>89</v>
      </c>
      <c r="H74" s="18">
        <f t="shared" si="30"/>
        <v>0.65763888888888822</v>
      </c>
      <c r="I74" s="19" t="s">
        <v>18</v>
      </c>
      <c r="J74" s="20">
        <f t="shared" si="31"/>
        <v>0.66319444444444375</v>
      </c>
      <c r="K74" s="18">
        <f t="shared" si="32"/>
        <v>0.66458333333333264</v>
      </c>
      <c r="L74" s="19" t="s">
        <v>18</v>
      </c>
      <c r="M74" s="20">
        <f t="shared" si="33"/>
        <v>0.66597222222222152</v>
      </c>
      <c r="N74" s="30">
        <f t="shared" si="35"/>
        <v>0.66666666666666596</v>
      </c>
    </row>
    <row r="75" spans="1:16" s="12" customFormat="1" ht="22" customHeight="1" x14ac:dyDescent="0.2">
      <c r="A75" s="22">
        <f t="shared" si="34"/>
        <v>63</v>
      </c>
      <c r="B75" s="33" t="s">
        <v>140</v>
      </c>
      <c r="C75" s="50" t="s">
        <v>141</v>
      </c>
      <c r="D75" s="34" t="s">
        <v>16</v>
      </c>
      <c r="E75" s="16">
        <f t="shared" si="28"/>
        <v>0.65138888888888824</v>
      </c>
      <c r="F75" s="16">
        <f t="shared" si="29"/>
        <v>0.66041666666666599</v>
      </c>
      <c r="G75" s="17" t="s">
        <v>97</v>
      </c>
      <c r="H75" s="18">
        <f t="shared" si="30"/>
        <v>0.66111111111111043</v>
      </c>
      <c r="I75" s="19" t="s">
        <v>18</v>
      </c>
      <c r="J75" s="20">
        <f t="shared" si="31"/>
        <v>0.66666666666666596</v>
      </c>
      <c r="K75" s="18">
        <f t="shared" si="32"/>
        <v>0.66805555555555485</v>
      </c>
      <c r="L75" s="19" t="s">
        <v>18</v>
      </c>
      <c r="M75" s="20">
        <f t="shared" si="33"/>
        <v>0.66944444444444373</v>
      </c>
      <c r="N75" s="30">
        <f t="shared" si="35"/>
        <v>0.67013888888888817</v>
      </c>
    </row>
    <row r="76" spans="1:16" s="12" customFormat="1" ht="22" customHeight="1" x14ac:dyDescent="0.2">
      <c r="A76" s="22">
        <f t="shared" si="34"/>
        <v>64</v>
      </c>
      <c r="B76" s="33" t="s">
        <v>142</v>
      </c>
      <c r="C76" s="55"/>
      <c r="D76" s="34" t="s">
        <v>61</v>
      </c>
      <c r="E76" s="16">
        <f t="shared" si="28"/>
        <v>0.65486111111111045</v>
      </c>
      <c r="F76" s="16">
        <f t="shared" si="29"/>
        <v>0.6638888888888882</v>
      </c>
      <c r="G76" s="17" t="s">
        <v>25</v>
      </c>
      <c r="H76" s="18">
        <f t="shared" si="30"/>
        <v>0.66458333333333264</v>
      </c>
      <c r="I76" s="19" t="s">
        <v>18</v>
      </c>
      <c r="J76" s="20">
        <f t="shared" si="31"/>
        <v>0.67013888888888817</v>
      </c>
      <c r="K76" s="18">
        <f t="shared" si="32"/>
        <v>0.67152777777777706</v>
      </c>
      <c r="L76" s="19" t="s">
        <v>18</v>
      </c>
      <c r="M76" s="20">
        <f t="shared" si="33"/>
        <v>0.67291666666666594</v>
      </c>
      <c r="N76" s="30">
        <f t="shared" si="35"/>
        <v>0.67361111111111038</v>
      </c>
    </row>
    <row r="77" spans="1:16" s="12" customFormat="1" ht="22" customHeight="1" x14ac:dyDescent="0.2">
      <c r="A77" s="22">
        <f t="shared" si="34"/>
        <v>65</v>
      </c>
      <c r="B77" s="33" t="s">
        <v>143</v>
      </c>
      <c r="C77" s="55"/>
      <c r="D77" s="34" t="s">
        <v>58</v>
      </c>
      <c r="E77" s="16">
        <f t="shared" si="28"/>
        <v>0.65833333333333266</v>
      </c>
      <c r="F77" s="16">
        <f t="shared" si="29"/>
        <v>0.66736111111111041</v>
      </c>
      <c r="G77" s="17" t="s">
        <v>17</v>
      </c>
      <c r="H77" s="18">
        <f t="shared" si="30"/>
        <v>0.66805555555555485</v>
      </c>
      <c r="I77" s="19" t="s">
        <v>18</v>
      </c>
      <c r="J77" s="20">
        <f t="shared" si="31"/>
        <v>0.67361111111111038</v>
      </c>
      <c r="K77" s="18">
        <f t="shared" si="32"/>
        <v>0.67499999999999927</v>
      </c>
      <c r="L77" s="19" t="s">
        <v>18</v>
      </c>
      <c r="M77" s="20">
        <f t="shared" si="33"/>
        <v>0.67638888888888815</v>
      </c>
      <c r="N77" s="30">
        <f t="shared" si="35"/>
        <v>0.67708333333333259</v>
      </c>
    </row>
    <row r="78" spans="1:16" s="12" customFormat="1" ht="22" customHeight="1" x14ac:dyDescent="0.2">
      <c r="A78" s="22">
        <v>66</v>
      </c>
      <c r="B78" s="33" t="s">
        <v>144</v>
      </c>
      <c r="C78" s="51"/>
      <c r="D78" s="23" t="s">
        <v>73</v>
      </c>
      <c r="E78" s="24">
        <v>0.66180555555555487</v>
      </c>
      <c r="F78" s="24">
        <v>0.67083333333333262</v>
      </c>
      <c r="G78" s="25"/>
      <c r="H78" s="26">
        <v>0.67291666666666661</v>
      </c>
      <c r="I78" s="27" t="s">
        <v>18</v>
      </c>
      <c r="J78" s="28">
        <v>0.67361111111111116</v>
      </c>
      <c r="K78" s="26">
        <v>0.67361111111111116</v>
      </c>
      <c r="L78" s="27" t="s">
        <v>18</v>
      </c>
      <c r="M78" s="28">
        <v>0.67986111111111036</v>
      </c>
      <c r="N78" s="29">
        <f t="shared" si="35"/>
        <v>0.6805555555555548</v>
      </c>
    </row>
    <row r="79" spans="1:16" s="12" customFormat="1" ht="22" customHeight="1" x14ac:dyDescent="0.2">
      <c r="A79" s="22">
        <f>A78+1</f>
        <v>67</v>
      </c>
      <c r="B79" s="33" t="s">
        <v>145</v>
      </c>
      <c r="C79" s="34" t="s">
        <v>146</v>
      </c>
      <c r="D79" s="34" t="s">
        <v>147</v>
      </c>
      <c r="E79" s="16">
        <f>F79-TIME(0,13,0)</f>
        <v>0.66527777777777708</v>
      </c>
      <c r="F79" s="16">
        <f>H79-TIME(0,1,0)</f>
        <v>0.67430555555555483</v>
      </c>
      <c r="G79" s="17" t="s">
        <v>17</v>
      </c>
      <c r="H79" s="18">
        <f>J79-TIME(0,8,0)</f>
        <v>0.67499999999999927</v>
      </c>
      <c r="I79" s="19" t="s">
        <v>18</v>
      </c>
      <c r="J79" s="20">
        <f>K79-TIME(0,2,0)</f>
        <v>0.6805555555555548</v>
      </c>
      <c r="K79" s="18">
        <f>M79-TIME(0,2,0)</f>
        <v>0.68194444444444369</v>
      </c>
      <c r="L79" s="19" t="s">
        <v>18</v>
      </c>
      <c r="M79" s="20">
        <f>N79-TIME(0,1,0)</f>
        <v>0.68333333333333257</v>
      </c>
      <c r="N79" s="30">
        <f t="shared" si="35"/>
        <v>0.68402777777777701</v>
      </c>
    </row>
    <row r="80" spans="1:16" ht="22" customHeight="1" x14ac:dyDescent="0.2">
      <c r="A80" s="56" t="s">
        <v>148</v>
      </c>
      <c r="B80" s="56"/>
      <c r="C80" s="56"/>
      <c r="D80" s="56"/>
      <c r="E80" s="56"/>
      <c r="F80" s="56"/>
      <c r="G80" s="56"/>
      <c r="H80" s="56"/>
      <c r="I80" s="56"/>
      <c r="J80" s="56"/>
      <c r="K80" s="56"/>
      <c r="L80" s="56"/>
      <c r="M80" s="56"/>
      <c r="N80" s="56"/>
    </row>
    <row r="81" spans="7:7" ht="18.75" customHeight="1" x14ac:dyDescent="0.2">
      <c r="G81" s="47"/>
    </row>
    <row r="82" spans="7:7" ht="18.75" customHeight="1" x14ac:dyDescent="0.2">
      <c r="G82" s="47"/>
    </row>
    <row r="83" spans="7:7" ht="18.75" customHeight="1" x14ac:dyDescent="0.2">
      <c r="G83" s="47"/>
    </row>
  </sheetData>
  <sheetProtection algorithmName="SHA-512" hashValue="bzQVYCmE+nxXuJeY9ZkzcAfkmc0gr9cUHo4mbjadrMNMRnN64umDM086CRMk6SzEVhQQYL0d2NBObSXpNkN9lg==" saltValue="iwHPO6YFJv5YkAcB8HMlDA==" spinCount="100000" sheet="1" objects="1" scenarios="1"/>
  <mergeCells count="36">
    <mergeCell ref="C18:C19"/>
    <mergeCell ref="A1:N1"/>
    <mergeCell ref="A2:E2"/>
    <mergeCell ref="F2:N2"/>
    <mergeCell ref="G3:J3"/>
    <mergeCell ref="K3:M3"/>
    <mergeCell ref="A4:N4"/>
    <mergeCell ref="C5:C6"/>
    <mergeCell ref="C7:C8"/>
    <mergeCell ref="C10:C12"/>
    <mergeCell ref="C13:C16"/>
    <mergeCell ref="A17:N17"/>
    <mergeCell ref="C46:C47"/>
    <mergeCell ref="C20:C21"/>
    <mergeCell ref="C22:C25"/>
    <mergeCell ref="C26:C27"/>
    <mergeCell ref="A29:N29"/>
    <mergeCell ref="C30:C33"/>
    <mergeCell ref="C39:C40"/>
    <mergeCell ref="A41:N41"/>
    <mergeCell ref="A43:E43"/>
    <mergeCell ref="F43:N43"/>
    <mergeCell ref="G44:J44"/>
    <mergeCell ref="K44:M44"/>
    <mergeCell ref="A80:N80"/>
    <mergeCell ref="C48:C49"/>
    <mergeCell ref="C50:C51"/>
    <mergeCell ref="A55:N55"/>
    <mergeCell ref="C56:C58"/>
    <mergeCell ref="C60:C61"/>
    <mergeCell ref="C62:C63"/>
    <mergeCell ref="C64:C65"/>
    <mergeCell ref="A67:N67"/>
    <mergeCell ref="C68:C70"/>
    <mergeCell ref="C72:C73"/>
    <mergeCell ref="C75:C78"/>
  </mergeCells>
  <phoneticPr fontId="3"/>
  <dataValidations count="1">
    <dataValidation imeMode="on" allowBlank="1" showInputMessage="1" showErrorMessage="1" sqref="C62 IT62 SP62 ACL62 AMH62 AWD62 BFZ62 BPV62 BZR62 CJN62 CTJ62 DDF62 DNB62 DWX62 EGT62 EQP62 FAL62 FKH62 FUD62 GDZ62 GNV62 GXR62 HHN62 HRJ62 IBF62 ILB62 IUX62 JET62 JOP62 JYL62 KIH62 KSD62 LBZ62 LLV62 LVR62 MFN62 MPJ62 MZF62 NJB62 NSX62 OCT62 OMP62 OWL62 PGH62 PQD62 PZZ62 QJV62 QTR62 RDN62 RNJ62 RXF62 SHB62 SQX62 TAT62 TKP62 TUL62 UEH62 UOD62 UXZ62 VHV62 VRR62 WBN62 WLJ62 WVF62 C65598 IT65598 SP65598 ACL65598 AMH65598 AWD65598 BFZ65598 BPV65598 BZR65598 CJN65598 CTJ65598 DDF65598 DNB65598 DWX65598 EGT65598 EQP65598 FAL65598 FKH65598 FUD65598 GDZ65598 GNV65598 GXR65598 HHN65598 HRJ65598 IBF65598 ILB65598 IUX65598 JET65598 JOP65598 JYL65598 KIH65598 KSD65598 LBZ65598 LLV65598 LVR65598 MFN65598 MPJ65598 MZF65598 NJB65598 NSX65598 OCT65598 OMP65598 OWL65598 PGH65598 PQD65598 PZZ65598 QJV65598 QTR65598 RDN65598 RNJ65598 RXF65598 SHB65598 SQX65598 TAT65598 TKP65598 TUL65598 UEH65598 UOD65598 UXZ65598 VHV65598 VRR65598 WBN65598 WLJ65598 WVF65598 C131134 IT131134 SP131134 ACL131134 AMH131134 AWD131134 BFZ131134 BPV131134 BZR131134 CJN131134 CTJ131134 DDF131134 DNB131134 DWX131134 EGT131134 EQP131134 FAL131134 FKH131134 FUD131134 GDZ131134 GNV131134 GXR131134 HHN131134 HRJ131134 IBF131134 ILB131134 IUX131134 JET131134 JOP131134 JYL131134 KIH131134 KSD131134 LBZ131134 LLV131134 LVR131134 MFN131134 MPJ131134 MZF131134 NJB131134 NSX131134 OCT131134 OMP131134 OWL131134 PGH131134 PQD131134 PZZ131134 QJV131134 QTR131134 RDN131134 RNJ131134 RXF131134 SHB131134 SQX131134 TAT131134 TKP131134 TUL131134 UEH131134 UOD131134 UXZ131134 VHV131134 VRR131134 WBN131134 WLJ131134 WVF131134 C196670 IT196670 SP196670 ACL196670 AMH196670 AWD196670 BFZ196670 BPV196670 BZR196670 CJN196670 CTJ196670 DDF196670 DNB196670 DWX196670 EGT196670 EQP196670 FAL196670 FKH196670 FUD196670 GDZ196670 GNV196670 GXR196670 HHN196670 HRJ196670 IBF196670 ILB196670 IUX196670 JET196670 JOP196670 JYL196670 KIH196670 KSD196670 LBZ196670 LLV196670 LVR196670 MFN196670 MPJ196670 MZF196670 NJB196670 NSX196670 OCT196670 OMP196670 OWL196670 PGH196670 PQD196670 PZZ196670 QJV196670 QTR196670 RDN196670 RNJ196670 RXF196670 SHB196670 SQX196670 TAT196670 TKP196670 TUL196670 UEH196670 UOD196670 UXZ196670 VHV196670 VRR196670 WBN196670 WLJ196670 WVF196670 C262206 IT262206 SP262206 ACL262206 AMH262206 AWD262206 BFZ262206 BPV262206 BZR262206 CJN262206 CTJ262206 DDF262206 DNB262206 DWX262206 EGT262206 EQP262206 FAL262206 FKH262206 FUD262206 GDZ262206 GNV262206 GXR262206 HHN262206 HRJ262206 IBF262206 ILB262206 IUX262206 JET262206 JOP262206 JYL262206 KIH262206 KSD262206 LBZ262206 LLV262206 LVR262206 MFN262206 MPJ262206 MZF262206 NJB262206 NSX262206 OCT262206 OMP262206 OWL262206 PGH262206 PQD262206 PZZ262206 QJV262206 QTR262206 RDN262206 RNJ262206 RXF262206 SHB262206 SQX262206 TAT262206 TKP262206 TUL262206 UEH262206 UOD262206 UXZ262206 VHV262206 VRR262206 WBN262206 WLJ262206 WVF262206 C327742 IT327742 SP327742 ACL327742 AMH327742 AWD327742 BFZ327742 BPV327742 BZR327742 CJN327742 CTJ327742 DDF327742 DNB327742 DWX327742 EGT327742 EQP327742 FAL327742 FKH327742 FUD327742 GDZ327742 GNV327742 GXR327742 HHN327742 HRJ327742 IBF327742 ILB327742 IUX327742 JET327742 JOP327742 JYL327742 KIH327742 KSD327742 LBZ327742 LLV327742 LVR327742 MFN327742 MPJ327742 MZF327742 NJB327742 NSX327742 OCT327742 OMP327742 OWL327742 PGH327742 PQD327742 PZZ327742 QJV327742 QTR327742 RDN327742 RNJ327742 RXF327742 SHB327742 SQX327742 TAT327742 TKP327742 TUL327742 UEH327742 UOD327742 UXZ327742 VHV327742 VRR327742 WBN327742 WLJ327742 WVF327742 C393278 IT393278 SP393278 ACL393278 AMH393278 AWD393278 BFZ393278 BPV393278 BZR393278 CJN393278 CTJ393278 DDF393278 DNB393278 DWX393278 EGT393278 EQP393278 FAL393278 FKH393278 FUD393278 GDZ393278 GNV393278 GXR393278 HHN393278 HRJ393278 IBF393278 ILB393278 IUX393278 JET393278 JOP393278 JYL393278 KIH393278 KSD393278 LBZ393278 LLV393278 LVR393278 MFN393278 MPJ393278 MZF393278 NJB393278 NSX393278 OCT393278 OMP393278 OWL393278 PGH393278 PQD393278 PZZ393278 QJV393278 QTR393278 RDN393278 RNJ393278 RXF393278 SHB393278 SQX393278 TAT393278 TKP393278 TUL393278 UEH393278 UOD393278 UXZ393278 VHV393278 VRR393278 WBN393278 WLJ393278 WVF393278 C458814 IT458814 SP458814 ACL458814 AMH458814 AWD458814 BFZ458814 BPV458814 BZR458814 CJN458814 CTJ458814 DDF458814 DNB458814 DWX458814 EGT458814 EQP458814 FAL458814 FKH458814 FUD458814 GDZ458814 GNV458814 GXR458814 HHN458814 HRJ458814 IBF458814 ILB458814 IUX458814 JET458814 JOP458814 JYL458814 KIH458814 KSD458814 LBZ458814 LLV458814 LVR458814 MFN458814 MPJ458814 MZF458814 NJB458814 NSX458814 OCT458814 OMP458814 OWL458814 PGH458814 PQD458814 PZZ458814 QJV458814 QTR458814 RDN458814 RNJ458814 RXF458814 SHB458814 SQX458814 TAT458814 TKP458814 TUL458814 UEH458814 UOD458814 UXZ458814 VHV458814 VRR458814 WBN458814 WLJ458814 WVF458814 C524350 IT524350 SP524350 ACL524350 AMH524350 AWD524350 BFZ524350 BPV524350 BZR524350 CJN524350 CTJ524350 DDF524350 DNB524350 DWX524350 EGT524350 EQP524350 FAL524350 FKH524350 FUD524350 GDZ524350 GNV524350 GXR524350 HHN524350 HRJ524350 IBF524350 ILB524350 IUX524350 JET524350 JOP524350 JYL524350 KIH524350 KSD524350 LBZ524350 LLV524350 LVR524350 MFN524350 MPJ524350 MZF524350 NJB524350 NSX524350 OCT524350 OMP524350 OWL524350 PGH524350 PQD524350 PZZ524350 QJV524350 QTR524350 RDN524350 RNJ524350 RXF524350 SHB524350 SQX524350 TAT524350 TKP524350 TUL524350 UEH524350 UOD524350 UXZ524350 VHV524350 VRR524350 WBN524350 WLJ524350 WVF524350 C589886 IT589886 SP589886 ACL589886 AMH589886 AWD589886 BFZ589886 BPV589886 BZR589886 CJN589886 CTJ589886 DDF589886 DNB589886 DWX589886 EGT589886 EQP589886 FAL589886 FKH589886 FUD589886 GDZ589886 GNV589886 GXR589886 HHN589886 HRJ589886 IBF589886 ILB589886 IUX589886 JET589886 JOP589886 JYL589886 KIH589886 KSD589886 LBZ589886 LLV589886 LVR589886 MFN589886 MPJ589886 MZF589886 NJB589886 NSX589886 OCT589886 OMP589886 OWL589886 PGH589886 PQD589886 PZZ589886 QJV589886 QTR589886 RDN589886 RNJ589886 RXF589886 SHB589886 SQX589886 TAT589886 TKP589886 TUL589886 UEH589886 UOD589886 UXZ589886 VHV589886 VRR589886 WBN589886 WLJ589886 WVF589886 C655422 IT655422 SP655422 ACL655422 AMH655422 AWD655422 BFZ655422 BPV655422 BZR655422 CJN655422 CTJ655422 DDF655422 DNB655422 DWX655422 EGT655422 EQP655422 FAL655422 FKH655422 FUD655422 GDZ655422 GNV655422 GXR655422 HHN655422 HRJ655422 IBF655422 ILB655422 IUX655422 JET655422 JOP655422 JYL655422 KIH655422 KSD655422 LBZ655422 LLV655422 LVR655422 MFN655422 MPJ655422 MZF655422 NJB655422 NSX655422 OCT655422 OMP655422 OWL655422 PGH655422 PQD655422 PZZ655422 QJV655422 QTR655422 RDN655422 RNJ655422 RXF655422 SHB655422 SQX655422 TAT655422 TKP655422 TUL655422 UEH655422 UOD655422 UXZ655422 VHV655422 VRR655422 WBN655422 WLJ655422 WVF655422 C720958 IT720958 SP720958 ACL720958 AMH720958 AWD720958 BFZ720958 BPV720958 BZR720958 CJN720958 CTJ720958 DDF720958 DNB720958 DWX720958 EGT720958 EQP720958 FAL720958 FKH720958 FUD720958 GDZ720958 GNV720958 GXR720958 HHN720958 HRJ720958 IBF720958 ILB720958 IUX720958 JET720958 JOP720958 JYL720958 KIH720958 KSD720958 LBZ720958 LLV720958 LVR720958 MFN720958 MPJ720958 MZF720958 NJB720958 NSX720958 OCT720958 OMP720958 OWL720958 PGH720958 PQD720958 PZZ720958 QJV720958 QTR720958 RDN720958 RNJ720958 RXF720958 SHB720958 SQX720958 TAT720958 TKP720958 TUL720958 UEH720958 UOD720958 UXZ720958 VHV720958 VRR720958 WBN720958 WLJ720958 WVF720958 C786494 IT786494 SP786494 ACL786494 AMH786494 AWD786494 BFZ786494 BPV786494 BZR786494 CJN786494 CTJ786494 DDF786494 DNB786494 DWX786494 EGT786494 EQP786494 FAL786494 FKH786494 FUD786494 GDZ786494 GNV786494 GXR786494 HHN786494 HRJ786494 IBF786494 ILB786494 IUX786494 JET786494 JOP786494 JYL786494 KIH786494 KSD786494 LBZ786494 LLV786494 LVR786494 MFN786494 MPJ786494 MZF786494 NJB786494 NSX786494 OCT786494 OMP786494 OWL786494 PGH786494 PQD786494 PZZ786494 QJV786494 QTR786494 RDN786494 RNJ786494 RXF786494 SHB786494 SQX786494 TAT786494 TKP786494 TUL786494 UEH786494 UOD786494 UXZ786494 VHV786494 VRR786494 WBN786494 WLJ786494 WVF786494 C852030 IT852030 SP852030 ACL852030 AMH852030 AWD852030 BFZ852030 BPV852030 BZR852030 CJN852030 CTJ852030 DDF852030 DNB852030 DWX852030 EGT852030 EQP852030 FAL852030 FKH852030 FUD852030 GDZ852030 GNV852030 GXR852030 HHN852030 HRJ852030 IBF852030 ILB852030 IUX852030 JET852030 JOP852030 JYL852030 KIH852030 KSD852030 LBZ852030 LLV852030 LVR852030 MFN852030 MPJ852030 MZF852030 NJB852030 NSX852030 OCT852030 OMP852030 OWL852030 PGH852030 PQD852030 PZZ852030 QJV852030 QTR852030 RDN852030 RNJ852030 RXF852030 SHB852030 SQX852030 TAT852030 TKP852030 TUL852030 UEH852030 UOD852030 UXZ852030 VHV852030 VRR852030 WBN852030 WLJ852030 WVF852030 C917566 IT917566 SP917566 ACL917566 AMH917566 AWD917566 BFZ917566 BPV917566 BZR917566 CJN917566 CTJ917566 DDF917566 DNB917566 DWX917566 EGT917566 EQP917566 FAL917566 FKH917566 FUD917566 GDZ917566 GNV917566 GXR917566 HHN917566 HRJ917566 IBF917566 ILB917566 IUX917566 JET917566 JOP917566 JYL917566 KIH917566 KSD917566 LBZ917566 LLV917566 LVR917566 MFN917566 MPJ917566 MZF917566 NJB917566 NSX917566 OCT917566 OMP917566 OWL917566 PGH917566 PQD917566 PZZ917566 QJV917566 QTR917566 RDN917566 RNJ917566 RXF917566 SHB917566 SQX917566 TAT917566 TKP917566 TUL917566 UEH917566 UOD917566 UXZ917566 VHV917566 VRR917566 WBN917566 WLJ917566 WVF917566 C983102 IT983102 SP983102 ACL983102 AMH983102 AWD983102 BFZ983102 BPV983102 BZR983102 CJN983102 CTJ983102 DDF983102 DNB983102 DWX983102 EGT983102 EQP983102 FAL983102 FKH983102 FUD983102 GDZ983102 GNV983102 GXR983102 HHN983102 HRJ983102 IBF983102 ILB983102 IUX983102 JET983102 JOP983102 JYL983102 KIH983102 KSD983102 LBZ983102 LLV983102 LVR983102 MFN983102 MPJ983102 MZF983102 NJB983102 NSX983102 OCT983102 OMP983102 OWL983102 PGH983102 PQD983102 PZZ983102 QJV983102 QTR983102 RDN983102 RNJ983102 RXF983102 SHB983102 SQX983102 TAT983102 TKP983102 TUL983102 UEH983102 UOD983102 UXZ983102 VHV983102 VRR983102 WBN983102 WLJ983102 WVF983102 C68 IT68 SP68 ACL68 AMH68 AWD68 BFZ68 BPV68 BZR68 CJN68 CTJ68 DDF68 DNB68 DWX68 EGT68 EQP68 FAL68 FKH68 FUD68 GDZ68 GNV68 GXR68 HHN68 HRJ68 IBF68 ILB68 IUX68 JET68 JOP68 JYL68 KIH68 KSD68 LBZ68 LLV68 LVR68 MFN68 MPJ68 MZF68 NJB68 NSX68 OCT68 OMP68 OWL68 PGH68 PQD68 PZZ68 QJV68 QTR68 RDN68 RNJ68 RXF68 SHB68 SQX68 TAT68 TKP68 TUL68 UEH68 UOD68 UXZ68 VHV68 VRR68 WBN68 WLJ68 WVF68 C65604 IT65604 SP65604 ACL65604 AMH65604 AWD65604 BFZ65604 BPV65604 BZR65604 CJN65604 CTJ65604 DDF65604 DNB65604 DWX65604 EGT65604 EQP65604 FAL65604 FKH65604 FUD65604 GDZ65604 GNV65604 GXR65604 HHN65604 HRJ65604 IBF65604 ILB65604 IUX65604 JET65604 JOP65604 JYL65604 KIH65604 KSD65604 LBZ65604 LLV65604 LVR65604 MFN65604 MPJ65604 MZF65604 NJB65604 NSX65604 OCT65604 OMP65604 OWL65604 PGH65604 PQD65604 PZZ65604 QJV65604 QTR65604 RDN65604 RNJ65604 RXF65604 SHB65604 SQX65604 TAT65604 TKP65604 TUL65604 UEH65604 UOD65604 UXZ65604 VHV65604 VRR65604 WBN65604 WLJ65604 WVF65604 C131140 IT131140 SP131140 ACL131140 AMH131140 AWD131140 BFZ131140 BPV131140 BZR131140 CJN131140 CTJ131140 DDF131140 DNB131140 DWX131140 EGT131140 EQP131140 FAL131140 FKH131140 FUD131140 GDZ131140 GNV131140 GXR131140 HHN131140 HRJ131140 IBF131140 ILB131140 IUX131140 JET131140 JOP131140 JYL131140 KIH131140 KSD131140 LBZ131140 LLV131140 LVR131140 MFN131140 MPJ131140 MZF131140 NJB131140 NSX131140 OCT131140 OMP131140 OWL131140 PGH131140 PQD131140 PZZ131140 QJV131140 QTR131140 RDN131140 RNJ131140 RXF131140 SHB131140 SQX131140 TAT131140 TKP131140 TUL131140 UEH131140 UOD131140 UXZ131140 VHV131140 VRR131140 WBN131140 WLJ131140 WVF131140 C196676 IT196676 SP196676 ACL196676 AMH196676 AWD196676 BFZ196676 BPV196676 BZR196676 CJN196676 CTJ196676 DDF196676 DNB196676 DWX196676 EGT196676 EQP196676 FAL196676 FKH196676 FUD196676 GDZ196676 GNV196676 GXR196676 HHN196676 HRJ196676 IBF196676 ILB196676 IUX196676 JET196676 JOP196676 JYL196676 KIH196676 KSD196676 LBZ196676 LLV196676 LVR196676 MFN196676 MPJ196676 MZF196676 NJB196676 NSX196676 OCT196676 OMP196676 OWL196676 PGH196676 PQD196676 PZZ196676 QJV196676 QTR196676 RDN196676 RNJ196676 RXF196676 SHB196676 SQX196676 TAT196676 TKP196676 TUL196676 UEH196676 UOD196676 UXZ196676 VHV196676 VRR196676 WBN196676 WLJ196676 WVF196676 C262212 IT262212 SP262212 ACL262212 AMH262212 AWD262212 BFZ262212 BPV262212 BZR262212 CJN262212 CTJ262212 DDF262212 DNB262212 DWX262212 EGT262212 EQP262212 FAL262212 FKH262212 FUD262212 GDZ262212 GNV262212 GXR262212 HHN262212 HRJ262212 IBF262212 ILB262212 IUX262212 JET262212 JOP262212 JYL262212 KIH262212 KSD262212 LBZ262212 LLV262212 LVR262212 MFN262212 MPJ262212 MZF262212 NJB262212 NSX262212 OCT262212 OMP262212 OWL262212 PGH262212 PQD262212 PZZ262212 QJV262212 QTR262212 RDN262212 RNJ262212 RXF262212 SHB262212 SQX262212 TAT262212 TKP262212 TUL262212 UEH262212 UOD262212 UXZ262212 VHV262212 VRR262212 WBN262212 WLJ262212 WVF262212 C327748 IT327748 SP327748 ACL327748 AMH327748 AWD327748 BFZ327748 BPV327748 BZR327748 CJN327748 CTJ327748 DDF327748 DNB327748 DWX327748 EGT327748 EQP327748 FAL327748 FKH327748 FUD327748 GDZ327748 GNV327748 GXR327748 HHN327748 HRJ327748 IBF327748 ILB327748 IUX327748 JET327748 JOP327748 JYL327748 KIH327748 KSD327748 LBZ327748 LLV327748 LVR327748 MFN327748 MPJ327748 MZF327748 NJB327748 NSX327748 OCT327748 OMP327748 OWL327748 PGH327748 PQD327748 PZZ327748 QJV327748 QTR327748 RDN327748 RNJ327748 RXF327748 SHB327748 SQX327748 TAT327748 TKP327748 TUL327748 UEH327748 UOD327748 UXZ327748 VHV327748 VRR327748 WBN327748 WLJ327748 WVF327748 C393284 IT393284 SP393284 ACL393284 AMH393284 AWD393284 BFZ393284 BPV393284 BZR393284 CJN393284 CTJ393284 DDF393284 DNB393284 DWX393284 EGT393284 EQP393284 FAL393284 FKH393284 FUD393284 GDZ393284 GNV393284 GXR393284 HHN393284 HRJ393284 IBF393284 ILB393284 IUX393284 JET393284 JOP393284 JYL393284 KIH393284 KSD393284 LBZ393284 LLV393284 LVR393284 MFN393284 MPJ393284 MZF393284 NJB393284 NSX393284 OCT393284 OMP393284 OWL393284 PGH393284 PQD393284 PZZ393284 QJV393284 QTR393284 RDN393284 RNJ393284 RXF393284 SHB393284 SQX393284 TAT393284 TKP393284 TUL393284 UEH393284 UOD393284 UXZ393284 VHV393284 VRR393284 WBN393284 WLJ393284 WVF393284 C458820 IT458820 SP458820 ACL458820 AMH458820 AWD458820 BFZ458820 BPV458820 BZR458820 CJN458820 CTJ458820 DDF458820 DNB458820 DWX458820 EGT458820 EQP458820 FAL458820 FKH458820 FUD458820 GDZ458820 GNV458820 GXR458820 HHN458820 HRJ458820 IBF458820 ILB458820 IUX458820 JET458820 JOP458820 JYL458820 KIH458820 KSD458820 LBZ458820 LLV458820 LVR458820 MFN458820 MPJ458820 MZF458820 NJB458820 NSX458820 OCT458820 OMP458820 OWL458820 PGH458820 PQD458820 PZZ458820 QJV458820 QTR458820 RDN458820 RNJ458820 RXF458820 SHB458820 SQX458820 TAT458820 TKP458820 TUL458820 UEH458820 UOD458820 UXZ458820 VHV458820 VRR458820 WBN458820 WLJ458820 WVF458820 C524356 IT524356 SP524356 ACL524356 AMH524356 AWD524356 BFZ524356 BPV524356 BZR524356 CJN524356 CTJ524356 DDF524356 DNB524356 DWX524356 EGT524356 EQP524356 FAL524356 FKH524356 FUD524356 GDZ524356 GNV524356 GXR524356 HHN524356 HRJ524356 IBF524356 ILB524356 IUX524356 JET524356 JOP524356 JYL524356 KIH524356 KSD524356 LBZ524356 LLV524356 LVR524356 MFN524356 MPJ524356 MZF524356 NJB524356 NSX524356 OCT524356 OMP524356 OWL524356 PGH524356 PQD524356 PZZ524356 QJV524356 QTR524356 RDN524356 RNJ524356 RXF524356 SHB524356 SQX524356 TAT524356 TKP524356 TUL524356 UEH524356 UOD524356 UXZ524356 VHV524356 VRR524356 WBN524356 WLJ524356 WVF524356 C589892 IT589892 SP589892 ACL589892 AMH589892 AWD589892 BFZ589892 BPV589892 BZR589892 CJN589892 CTJ589892 DDF589892 DNB589892 DWX589892 EGT589892 EQP589892 FAL589892 FKH589892 FUD589892 GDZ589892 GNV589892 GXR589892 HHN589892 HRJ589892 IBF589892 ILB589892 IUX589892 JET589892 JOP589892 JYL589892 KIH589892 KSD589892 LBZ589892 LLV589892 LVR589892 MFN589892 MPJ589892 MZF589892 NJB589892 NSX589892 OCT589892 OMP589892 OWL589892 PGH589892 PQD589892 PZZ589892 QJV589892 QTR589892 RDN589892 RNJ589892 RXF589892 SHB589892 SQX589892 TAT589892 TKP589892 TUL589892 UEH589892 UOD589892 UXZ589892 VHV589892 VRR589892 WBN589892 WLJ589892 WVF589892 C655428 IT655428 SP655428 ACL655428 AMH655428 AWD655428 BFZ655428 BPV655428 BZR655428 CJN655428 CTJ655428 DDF655428 DNB655428 DWX655428 EGT655428 EQP655428 FAL655428 FKH655428 FUD655428 GDZ655428 GNV655428 GXR655428 HHN655428 HRJ655428 IBF655428 ILB655428 IUX655428 JET655428 JOP655428 JYL655428 KIH655428 KSD655428 LBZ655428 LLV655428 LVR655428 MFN655428 MPJ655428 MZF655428 NJB655428 NSX655428 OCT655428 OMP655428 OWL655428 PGH655428 PQD655428 PZZ655428 QJV655428 QTR655428 RDN655428 RNJ655428 RXF655428 SHB655428 SQX655428 TAT655428 TKP655428 TUL655428 UEH655428 UOD655428 UXZ655428 VHV655428 VRR655428 WBN655428 WLJ655428 WVF655428 C720964 IT720964 SP720964 ACL720964 AMH720964 AWD720964 BFZ720964 BPV720964 BZR720964 CJN720964 CTJ720964 DDF720964 DNB720964 DWX720964 EGT720964 EQP720964 FAL720964 FKH720964 FUD720964 GDZ720964 GNV720964 GXR720964 HHN720964 HRJ720964 IBF720964 ILB720964 IUX720964 JET720964 JOP720964 JYL720964 KIH720964 KSD720964 LBZ720964 LLV720964 LVR720964 MFN720964 MPJ720964 MZF720964 NJB720964 NSX720964 OCT720964 OMP720964 OWL720964 PGH720964 PQD720964 PZZ720964 QJV720964 QTR720964 RDN720964 RNJ720964 RXF720964 SHB720964 SQX720964 TAT720964 TKP720964 TUL720964 UEH720964 UOD720964 UXZ720964 VHV720964 VRR720964 WBN720964 WLJ720964 WVF720964 C786500 IT786500 SP786500 ACL786500 AMH786500 AWD786500 BFZ786500 BPV786500 BZR786500 CJN786500 CTJ786500 DDF786500 DNB786500 DWX786500 EGT786500 EQP786500 FAL786500 FKH786500 FUD786500 GDZ786500 GNV786500 GXR786500 HHN786500 HRJ786500 IBF786500 ILB786500 IUX786500 JET786500 JOP786500 JYL786500 KIH786500 KSD786500 LBZ786500 LLV786500 LVR786500 MFN786500 MPJ786500 MZF786500 NJB786500 NSX786500 OCT786500 OMP786500 OWL786500 PGH786500 PQD786500 PZZ786500 QJV786500 QTR786500 RDN786500 RNJ786500 RXF786500 SHB786500 SQX786500 TAT786500 TKP786500 TUL786500 UEH786500 UOD786500 UXZ786500 VHV786500 VRR786500 WBN786500 WLJ786500 WVF786500 C852036 IT852036 SP852036 ACL852036 AMH852036 AWD852036 BFZ852036 BPV852036 BZR852036 CJN852036 CTJ852036 DDF852036 DNB852036 DWX852036 EGT852036 EQP852036 FAL852036 FKH852036 FUD852036 GDZ852036 GNV852036 GXR852036 HHN852036 HRJ852036 IBF852036 ILB852036 IUX852036 JET852036 JOP852036 JYL852036 KIH852036 KSD852036 LBZ852036 LLV852036 LVR852036 MFN852036 MPJ852036 MZF852036 NJB852036 NSX852036 OCT852036 OMP852036 OWL852036 PGH852036 PQD852036 PZZ852036 QJV852036 QTR852036 RDN852036 RNJ852036 RXF852036 SHB852036 SQX852036 TAT852036 TKP852036 TUL852036 UEH852036 UOD852036 UXZ852036 VHV852036 VRR852036 WBN852036 WLJ852036 WVF852036 C917572 IT917572 SP917572 ACL917572 AMH917572 AWD917572 BFZ917572 BPV917572 BZR917572 CJN917572 CTJ917572 DDF917572 DNB917572 DWX917572 EGT917572 EQP917572 FAL917572 FKH917572 FUD917572 GDZ917572 GNV917572 GXR917572 HHN917572 HRJ917572 IBF917572 ILB917572 IUX917572 JET917572 JOP917572 JYL917572 KIH917572 KSD917572 LBZ917572 LLV917572 LVR917572 MFN917572 MPJ917572 MZF917572 NJB917572 NSX917572 OCT917572 OMP917572 OWL917572 PGH917572 PQD917572 PZZ917572 QJV917572 QTR917572 RDN917572 RNJ917572 RXF917572 SHB917572 SQX917572 TAT917572 TKP917572 TUL917572 UEH917572 UOD917572 UXZ917572 VHV917572 VRR917572 WBN917572 WLJ917572 WVF917572 C983108 IT983108 SP983108 ACL983108 AMH983108 AWD983108 BFZ983108 BPV983108 BZR983108 CJN983108 CTJ983108 DDF983108 DNB983108 DWX983108 EGT983108 EQP983108 FAL983108 FKH983108 FUD983108 GDZ983108 GNV983108 GXR983108 HHN983108 HRJ983108 IBF983108 ILB983108 IUX983108 JET983108 JOP983108 JYL983108 KIH983108 KSD983108 LBZ983108 LLV983108 LVR983108 MFN983108 MPJ983108 MZF983108 NJB983108 NSX983108 OCT983108 OMP983108 OWL983108 PGH983108 PQD983108 PZZ983108 QJV983108 QTR983108 RDN983108 RNJ983108 RXF983108 SHB983108 SQX983108 TAT983108 TKP983108 TUL983108 UEH983108 UOD983108 UXZ983108 VHV983108 VRR983108 WBN983108 WLJ983108 WVF983108" xr:uid="{CB124260-92FA-4172-82D6-67589DE18B6C}"/>
  </dataValidations>
  <printOptions horizontalCentered="1" verticalCentered="1"/>
  <pageMargins left="0.39370078740157483" right="0.39370078740157483" top="0.39370078740157483" bottom="0.39370078740157483" header="0.23622047244094491" footer="0.51181102362204722"/>
  <pageSetup paperSize="9" fitToHeight="0" orientation="portrait" horizontalDpi="4294967293" r:id="rId1"/>
  <headerFooter alignWithMargins="0"/>
  <rowBreaks count="1" manualBreakCount="1">
    <brk id="4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第１日(最終版)</vt:lpstr>
      <vt:lpstr>'第１日(最終版)'!Print_Area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本間　晃司</dc:creator>
  <cp:lastModifiedBy>本間　晃司</cp:lastModifiedBy>
  <dcterms:created xsi:type="dcterms:W3CDTF">2023-01-26T15:52:40Z</dcterms:created>
  <dcterms:modified xsi:type="dcterms:W3CDTF">2023-01-26T16:09:25Z</dcterms:modified>
</cp:coreProperties>
</file>